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371" windowWidth="14640" windowHeight="8700" activeTab="1"/>
  </bookViews>
  <sheets>
    <sheet name="Mid-Year population" sheetId="1" r:id="rId1"/>
    <sheet name="Thous" sheetId="2" r:id="rId2"/>
  </sheets>
  <externalReferences>
    <externalReference r:id="rId5"/>
  </externalReferences>
  <definedNames/>
  <calcPr fullCalcOnLoad="1"/>
</workbook>
</file>

<file path=xl/sharedStrings.xml><?xml version="1.0" encoding="utf-8"?>
<sst xmlns="http://schemas.openxmlformats.org/spreadsheetml/2006/main" count="185" uniqueCount="113">
  <si>
    <t>Statistics New Zealand</t>
  </si>
  <si>
    <t>United nations. Statistical Division. Demographic Yearbook: Historical supplement</t>
  </si>
  <si>
    <t>Australian Bureau of Statistics</t>
  </si>
  <si>
    <t>Recent demographic developments in Europe. 2002, Council of Europe. Strasbourg, Council of Europe Publishing, 2002</t>
  </si>
  <si>
    <t>Statistical Abstract of the United States. 2001.</t>
  </si>
  <si>
    <t>CIA worldfackbook</t>
  </si>
  <si>
    <t>Eurostat</t>
  </si>
  <si>
    <t>Recent demographic developments in Europe. 2005, Council of Europe. Strasbourg, Council of Europe Publishing, 2005</t>
  </si>
  <si>
    <t>Statistics Bureau of Japan</t>
  </si>
  <si>
    <t>International Data Base</t>
  </si>
  <si>
    <t>Statistics Canada</t>
  </si>
  <si>
    <t>Population Reference Bureau</t>
  </si>
  <si>
    <t>Федеральная служба государственной статистики</t>
  </si>
  <si>
    <t>National Institute of Population and Social Security Research</t>
  </si>
  <si>
    <t>World Population Prospects:  The 2008 Revision Population Database</t>
  </si>
  <si>
    <t>Европейская база данных 'здоровье для всех'</t>
  </si>
  <si>
    <t>Country</t>
  </si>
  <si>
    <t>Australia</t>
  </si>
  <si>
    <t>Austria</t>
  </si>
  <si>
    <t>Belarus</t>
  </si>
  <si>
    <t>Belgium</t>
  </si>
  <si>
    <t>Bosnia and Herzegovina</t>
  </si>
  <si>
    <t>Bulgaria</t>
  </si>
  <si>
    <t>Canada</t>
  </si>
  <si>
    <t>Croatia</t>
  </si>
  <si>
    <t>Czech republic</t>
  </si>
  <si>
    <t>Denmark</t>
  </si>
  <si>
    <t>Estonia</t>
  </si>
  <si>
    <t>Finland</t>
  </si>
  <si>
    <t>France *</t>
  </si>
  <si>
    <t>Germany</t>
  </si>
  <si>
    <t>Greece</t>
  </si>
  <si>
    <t>Hungary</t>
  </si>
  <si>
    <t>Ireland</t>
  </si>
  <si>
    <t>Italy</t>
  </si>
  <si>
    <t>Japan</t>
  </si>
  <si>
    <t>Korea, South</t>
  </si>
  <si>
    <t>Latvia</t>
  </si>
  <si>
    <t>Lithuania</t>
  </si>
  <si>
    <t>Macedonia</t>
  </si>
  <si>
    <t>Moldova</t>
  </si>
  <si>
    <t>Netherlands</t>
  </si>
  <si>
    <t>New Zealand</t>
  </si>
  <si>
    <t>Norway</t>
  </si>
  <si>
    <t>Poland</t>
  </si>
  <si>
    <t>Portugal</t>
  </si>
  <si>
    <t>Russia</t>
  </si>
  <si>
    <t>Slovakia</t>
  </si>
  <si>
    <t>Slovenia</t>
  </si>
  <si>
    <t>Spain</t>
  </si>
  <si>
    <t>Sweden</t>
  </si>
  <si>
    <t>Switzerland</t>
  </si>
  <si>
    <t>Ukraine</t>
  </si>
  <si>
    <t>United Kingdom</t>
  </si>
  <si>
    <t>USA</t>
  </si>
  <si>
    <r>
      <t>Main sources:</t>
    </r>
  </si>
  <si>
    <t>Демографический ежегодник России. Статистический сборник. Москва, ФСГС, 2005 (Demographic Yearbook of Russia)</t>
  </si>
  <si>
    <t>See also HTML table.</t>
  </si>
  <si>
    <t>Год</t>
  </si>
  <si>
    <t>Montenegro</t>
  </si>
  <si>
    <t>Serbia</t>
  </si>
  <si>
    <t>* metropilia</t>
  </si>
  <si>
    <t>INED Population in figures database</t>
  </si>
  <si>
    <t>Centers for Disease Control and Prevention</t>
  </si>
  <si>
    <t>Statistics Estonia</t>
  </si>
  <si>
    <t>Национальный статистический комитет Республики Беларусь</t>
  </si>
  <si>
    <t>Страна</t>
  </si>
  <si>
    <t>Австралия</t>
  </si>
  <si>
    <t>Австрия</t>
  </si>
  <si>
    <t>Белоруссия</t>
  </si>
  <si>
    <t>Бельгия</t>
  </si>
  <si>
    <t>Болгария</t>
  </si>
  <si>
    <t>Босния и Герцеговина</t>
  </si>
  <si>
    <t>Великобритания</t>
  </si>
  <si>
    <t>Венгрия</t>
  </si>
  <si>
    <t>Германия</t>
  </si>
  <si>
    <t>Греция</t>
  </si>
  <si>
    <t>Дания</t>
  </si>
  <si>
    <t>Ирландия</t>
  </si>
  <si>
    <t>Испания</t>
  </si>
  <si>
    <t>Италия</t>
  </si>
  <si>
    <t>Канада</t>
  </si>
  <si>
    <t>Латвия</t>
  </si>
  <si>
    <t>Литва</t>
  </si>
  <si>
    <t>Македония</t>
  </si>
  <si>
    <t>Молдавия</t>
  </si>
  <si>
    <t>Нидерланды</t>
  </si>
  <si>
    <t>Новая Зеландия</t>
  </si>
  <si>
    <t>Норвегия</t>
  </si>
  <si>
    <t>Польша</t>
  </si>
  <si>
    <t>Португалия</t>
  </si>
  <si>
    <t>Республика Корея</t>
  </si>
  <si>
    <t>Россия</t>
  </si>
  <si>
    <t>Румыния</t>
  </si>
  <si>
    <t>Сербия</t>
  </si>
  <si>
    <t>Словакия</t>
  </si>
  <si>
    <t>Словения</t>
  </si>
  <si>
    <t>США</t>
  </si>
  <si>
    <t>Украина</t>
  </si>
  <si>
    <t>Финляндия</t>
  </si>
  <si>
    <t>Франция *</t>
  </si>
  <si>
    <t>Хорватия</t>
  </si>
  <si>
    <t>Черногория</t>
  </si>
  <si>
    <t>Чехия</t>
  </si>
  <si>
    <t>Швейцария</t>
  </si>
  <si>
    <t>Швеция</t>
  </si>
  <si>
    <t>Эстония</t>
  </si>
  <si>
    <t>Япония</t>
  </si>
  <si>
    <t>Statistics Korea</t>
  </si>
  <si>
    <t>Госстат Украины</t>
  </si>
  <si>
    <t>Insutrially developed coutries of the world. Mid-year population size, 1950-2015</t>
  </si>
  <si>
    <t>Romania</t>
  </si>
  <si>
    <t>Last updated 18, November, 2016</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</si>
</sst>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0"/>
    <numFmt numFmtId="174" formatCode="0.000000"/>
    <numFmt numFmtId="175" formatCode="0.00000"/>
    <numFmt numFmtId="176" formatCode="0.0000"/>
    <numFmt numFmtId="177" formatCode="0.000"/>
    <numFmt numFmtId="178" formatCode="_-* #,##0_-;\-* #,##0_-;_-* &quot;-&quot;??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quot;Yes&quot;;&quot;Yes&quot;;&quot;No&quot;"/>
    <numFmt numFmtId="184" formatCode="&quot;True&quot;;&quot;True&quot;;&quot;False&quot;"/>
    <numFmt numFmtId="185" formatCode="&quot;On&quot;;&quot;On&quot;;&quot;Off&quot;"/>
  </numFmts>
  <fonts count="49">
    <font>
      <sz val="10"/>
      <name val="Arial Cyr"/>
      <family val="0"/>
    </font>
    <font>
      <sz val="8"/>
      <name val="Arial Cyr"/>
      <family val="0"/>
    </font>
    <font>
      <u val="single"/>
      <sz val="10"/>
      <color indexed="12"/>
      <name val="Arial Cyr"/>
      <family val="0"/>
    </font>
    <font>
      <sz val="8"/>
      <name val="Arial Narrow"/>
      <family val="2"/>
    </font>
    <font>
      <sz val="9"/>
      <name val="Arial Narrow"/>
      <family val="2"/>
    </font>
    <font>
      <sz val="10"/>
      <name val="Arial Narrow"/>
      <family val="2"/>
    </font>
    <font>
      <sz val="10"/>
      <name val="Arial"/>
      <family val="2"/>
    </font>
    <font>
      <b/>
      <sz val="12"/>
      <color indexed="8"/>
      <name val="Arial"/>
      <family val="2"/>
    </font>
    <font>
      <u val="single"/>
      <sz val="10"/>
      <color indexed="20"/>
      <name val="Arial Cyr"/>
      <family val="0"/>
    </font>
    <font>
      <b/>
      <u val="single"/>
      <sz val="10"/>
      <color indexed="8"/>
      <name val="Arial"/>
      <family val="2"/>
    </font>
    <font>
      <sz val="14"/>
      <color indexed="8"/>
      <name val="Arial"/>
      <family val="2"/>
    </font>
    <font>
      <b/>
      <sz val="12"/>
      <name val="Arial"/>
      <family val="2"/>
    </font>
    <font>
      <sz val="10"/>
      <color indexed="12"/>
      <name val="Arial"/>
      <family val="2"/>
    </font>
    <font>
      <sz val="10"/>
      <color indexed="14"/>
      <name val="Arial Cyr"/>
      <family val="0"/>
    </font>
    <font>
      <sz val="10"/>
      <color indexed="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7"/>
      </left>
      <right style="thin">
        <color indexed="57"/>
      </right>
      <top style="thin">
        <color indexed="57"/>
      </top>
      <bottom style="thin">
        <color indexed="57"/>
      </bottom>
    </border>
    <border>
      <left style="thin">
        <color indexed="57"/>
      </left>
      <right style="thick">
        <color indexed="8"/>
      </right>
      <top style="thin">
        <color indexed="57"/>
      </top>
      <bottom style="thin">
        <color indexed="57"/>
      </bottom>
    </border>
    <border>
      <left style="thin">
        <color indexed="57"/>
      </left>
      <right>
        <color indexed="63"/>
      </right>
      <top style="thin">
        <color indexed="57"/>
      </top>
      <bottom style="thin">
        <color indexed="57"/>
      </bottom>
    </border>
    <border>
      <left>
        <color indexed="63"/>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thin">
        <color indexed="57"/>
      </left>
      <right style="thin">
        <color indexed="57"/>
      </right>
      <top style="thin">
        <color indexed="57"/>
      </top>
      <bottom style="thick">
        <color indexed="8"/>
      </bottom>
    </border>
    <border>
      <left style="thin">
        <color indexed="57"/>
      </left>
      <right>
        <color indexed="63"/>
      </right>
      <top style="thin">
        <color indexed="57"/>
      </top>
      <bottom style="thick">
        <color indexed="8"/>
      </bottom>
    </border>
    <border>
      <left style="thick">
        <color indexed="8"/>
      </left>
      <right style="thin">
        <color indexed="57"/>
      </right>
      <top style="thin">
        <color indexed="57"/>
      </top>
      <bottom style="thin">
        <color indexed="57"/>
      </bottom>
    </border>
    <border>
      <left style="thick">
        <color indexed="8"/>
      </left>
      <right style="thin">
        <color indexed="57"/>
      </right>
      <top style="thin">
        <color indexed="57"/>
      </top>
      <bottom style="thick">
        <color indexed="8"/>
      </bottom>
    </border>
    <border>
      <left style="thin">
        <color indexed="57"/>
      </left>
      <right style="thick">
        <color indexed="8"/>
      </right>
      <top style="thin">
        <color indexed="57"/>
      </top>
      <bottom style="thick">
        <color indexed="8"/>
      </bottom>
    </border>
    <border>
      <left style="thick">
        <color indexed="8"/>
      </left>
      <right style="thin">
        <color indexed="57"/>
      </right>
      <top style="thick">
        <color indexed="8"/>
      </top>
      <bottom style="thin">
        <color indexed="57"/>
      </bottom>
    </border>
    <border>
      <left style="thin">
        <color indexed="57"/>
      </left>
      <right style="thin">
        <color indexed="57"/>
      </right>
      <top style="thick">
        <color indexed="8"/>
      </top>
      <bottom style="thin">
        <color indexed="57"/>
      </bottom>
    </border>
    <border>
      <left style="thin">
        <color indexed="57"/>
      </left>
      <right>
        <color indexed="63"/>
      </right>
      <top style="thick">
        <color indexed="8"/>
      </top>
      <bottom style="thin">
        <color indexed="57"/>
      </bottom>
    </border>
    <border>
      <left style="thin">
        <color indexed="57"/>
      </left>
      <right style="thick">
        <color indexed="8"/>
      </right>
      <top style="thick">
        <color indexed="8"/>
      </top>
      <bottom style="thin">
        <color indexed="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7">
    <xf numFmtId="0" fontId="0" fillId="0" borderId="0" xfId="0" applyAlignment="1">
      <alignment/>
    </xf>
    <xf numFmtId="0" fontId="0" fillId="33" borderId="0" xfId="0" applyFill="1" applyAlignment="1">
      <alignment/>
    </xf>
    <xf numFmtId="0" fontId="10" fillId="33" borderId="0" xfId="0" applyFont="1" applyFill="1" applyAlignment="1">
      <alignment horizontal="left"/>
    </xf>
    <xf numFmtId="0" fontId="1"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ill="1" applyAlignment="1">
      <alignment horizontal="right"/>
    </xf>
    <xf numFmtId="0" fontId="2" fillId="33" borderId="0" xfId="42" applyFont="1" applyFill="1" applyAlignment="1" applyProtection="1">
      <alignment/>
      <protection/>
    </xf>
    <xf numFmtId="0" fontId="2" fillId="33" borderId="0" xfId="42" applyFill="1" applyAlignment="1" applyProtection="1">
      <alignment horizontal="left" vertical="center"/>
      <protection/>
    </xf>
    <xf numFmtId="0" fontId="2" fillId="33" borderId="0" xfId="42" applyFont="1" applyFill="1" applyAlignment="1" applyProtection="1">
      <alignment horizontal="left" vertical="center"/>
      <protection/>
    </xf>
    <xf numFmtId="0" fontId="0" fillId="33" borderId="0" xfId="0" applyFont="1" applyFill="1" applyAlignment="1">
      <alignment/>
    </xf>
    <xf numFmtId="0" fontId="13" fillId="33" borderId="0" xfId="0" applyFont="1" applyFill="1" applyAlignment="1">
      <alignment/>
    </xf>
    <xf numFmtId="0" fontId="4" fillId="34" borderId="10" xfId="0" applyFont="1" applyFill="1" applyBorder="1" applyAlignment="1">
      <alignment horizontal="center"/>
    </xf>
    <xf numFmtId="0" fontId="4" fillId="34" borderId="11" xfId="0" applyFont="1" applyFill="1" applyBorder="1" applyAlignment="1">
      <alignment horizontal="center"/>
    </xf>
    <xf numFmtId="1" fontId="3" fillId="34" borderId="10" xfId="0" applyNumberFormat="1" applyFont="1" applyFill="1" applyBorder="1" applyAlignment="1">
      <alignment horizontal="right"/>
    </xf>
    <xf numFmtId="1" fontId="3" fillId="34" borderId="10" xfId="0" applyNumberFormat="1" applyFont="1" applyFill="1" applyBorder="1" applyAlignment="1">
      <alignment horizontal="right" vertical="center"/>
    </xf>
    <xf numFmtId="1" fontId="3" fillId="34" borderId="12" xfId="0" applyNumberFormat="1" applyFont="1" applyFill="1" applyBorder="1" applyAlignment="1">
      <alignment horizontal="right" vertical="center"/>
    </xf>
    <xf numFmtId="1" fontId="3" fillId="34" borderId="11" xfId="0" applyNumberFormat="1" applyFont="1" applyFill="1" applyBorder="1" applyAlignment="1">
      <alignment horizontal="right" vertical="center"/>
    </xf>
    <xf numFmtId="1" fontId="3" fillId="34" borderId="12" xfId="0" applyNumberFormat="1" applyFont="1" applyFill="1" applyBorder="1" applyAlignment="1">
      <alignment horizontal="right"/>
    </xf>
    <xf numFmtId="1" fontId="3" fillId="34" borderId="13" xfId="0" applyNumberFormat="1" applyFont="1" applyFill="1" applyBorder="1" applyAlignment="1">
      <alignment horizontal="right" vertical="center"/>
    </xf>
    <xf numFmtId="1" fontId="3" fillId="34" borderId="14" xfId="0" applyNumberFormat="1" applyFont="1" applyFill="1" applyBorder="1" applyAlignment="1">
      <alignment horizontal="right" vertical="center"/>
    </xf>
    <xf numFmtId="1" fontId="3" fillId="35" borderId="10" xfId="0" applyNumberFormat="1" applyFont="1" applyFill="1" applyBorder="1" applyAlignment="1">
      <alignment horizontal="right"/>
    </xf>
    <xf numFmtId="1" fontId="3" fillId="35" borderId="10" xfId="0" applyNumberFormat="1" applyFont="1" applyFill="1" applyBorder="1" applyAlignment="1">
      <alignment horizontal="right" vertical="center"/>
    </xf>
    <xf numFmtId="1" fontId="3" fillId="35" borderId="12" xfId="0" applyNumberFormat="1" applyFont="1" applyFill="1" applyBorder="1" applyAlignment="1">
      <alignment horizontal="right" vertical="center"/>
    </xf>
    <xf numFmtId="1" fontId="3" fillId="35" borderId="11" xfId="0" applyNumberFormat="1" applyFont="1" applyFill="1" applyBorder="1" applyAlignment="1">
      <alignment horizontal="right" vertical="center"/>
    </xf>
    <xf numFmtId="1" fontId="3" fillId="34" borderId="15" xfId="0" applyNumberFormat="1" applyFont="1" applyFill="1" applyBorder="1" applyAlignment="1">
      <alignment horizontal="right"/>
    </xf>
    <xf numFmtId="1" fontId="3" fillId="34" borderId="15" xfId="0" applyNumberFormat="1" applyFont="1" applyFill="1" applyBorder="1" applyAlignment="1">
      <alignment horizontal="right" vertical="center"/>
    </xf>
    <xf numFmtId="1" fontId="3" fillId="34" borderId="16" xfId="0" applyNumberFormat="1" applyFont="1" applyFill="1" applyBorder="1" applyAlignment="1">
      <alignment horizontal="right" vertical="center"/>
    </xf>
    <xf numFmtId="0" fontId="14" fillId="33" borderId="0" xfId="42" applyFont="1" applyFill="1" applyAlignment="1" applyProtection="1">
      <alignment horizontal="left" vertical="center"/>
      <protection/>
    </xf>
    <xf numFmtId="0" fontId="6" fillId="33" borderId="0" xfId="0" applyFont="1" applyFill="1" applyAlignment="1">
      <alignment/>
    </xf>
    <xf numFmtId="0" fontId="2" fillId="33" borderId="0" xfId="42" applyFill="1" applyAlignment="1" applyProtection="1">
      <alignment/>
      <protection/>
    </xf>
    <xf numFmtId="0" fontId="1" fillId="33" borderId="0" xfId="0" applyFont="1" applyFill="1" applyAlignment="1">
      <alignment/>
    </xf>
    <xf numFmtId="1" fontId="3" fillId="0" borderId="11" xfId="0" applyNumberFormat="1" applyFont="1" applyFill="1" applyBorder="1" applyAlignment="1">
      <alignment horizontal="right" vertical="center"/>
    </xf>
    <xf numFmtId="1" fontId="3" fillId="0" borderId="12" xfId="0" applyNumberFormat="1" applyFont="1" applyFill="1" applyBorder="1" applyAlignment="1">
      <alignment horizontal="right" vertical="center"/>
    </xf>
    <xf numFmtId="0" fontId="2" fillId="33" borderId="0" xfId="42" applyFill="1" applyAlignment="1" applyProtection="1">
      <alignment horizontal="left" vertical="center" wrapText="1"/>
      <protection/>
    </xf>
    <xf numFmtId="0" fontId="2" fillId="33" borderId="0" xfId="42" applyFont="1" applyFill="1" applyAlignment="1" applyProtection="1">
      <alignment horizontal="left"/>
      <protection/>
    </xf>
    <xf numFmtId="0" fontId="2" fillId="33" borderId="0" xfId="42" applyFill="1" applyAlignment="1" applyProtection="1">
      <alignment horizontal="left"/>
      <protection/>
    </xf>
    <xf numFmtId="0" fontId="5" fillId="33" borderId="0" xfId="0" applyFont="1" applyFill="1" applyAlignment="1">
      <alignment/>
    </xf>
    <xf numFmtId="0" fontId="0" fillId="34" borderId="17" xfId="0" applyFill="1" applyBorder="1" applyAlignment="1">
      <alignment horizontal="left" indent="1"/>
    </xf>
    <xf numFmtId="0" fontId="9" fillId="33" borderId="0" xfId="0" applyFont="1" applyFill="1" applyAlignment="1">
      <alignment horizontal="left" vertical="center"/>
    </xf>
    <xf numFmtId="0" fontId="12" fillId="33" borderId="0" xfId="42" applyFont="1" applyFill="1" applyAlignment="1" applyProtection="1">
      <alignment horizontal="left" vertical="center"/>
      <protection/>
    </xf>
    <xf numFmtId="0" fontId="0" fillId="33" borderId="0" xfId="0" applyFill="1" applyAlignment="1">
      <alignment/>
    </xf>
    <xf numFmtId="0" fontId="0" fillId="34" borderId="18" xfId="0" applyFill="1" applyBorder="1" applyAlignment="1">
      <alignment horizontal="left" indent="1"/>
    </xf>
    <xf numFmtId="0" fontId="0" fillId="0" borderId="0" xfId="0" applyFill="1" applyAlignment="1">
      <alignment/>
    </xf>
    <xf numFmtId="1" fontId="3" fillId="34" borderId="19" xfId="0" applyNumberFormat="1" applyFont="1" applyFill="1" applyBorder="1" applyAlignment="1">
      <alignment horizontal="right" vertical="center"/>
    </xf>
    <xf numFmtId="1" fontId="0" fillId="0" borderId="0" xfId="0" applyNumberFormat="1" applyFill="1" applyAlignment="1">
      <alignment/>
    </xf>
    <xf numFmtId="0" fontId="11" fillId="34" borderId="20"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ill="1" applyBorder="1" applyAlignment="1">
      <alignment horizontal="center" vertical="center"/>
    </xf>
    <xf numFmtId="0" fontId="11" fillId="34" borderId="21"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3" xfId="0" applyFont="1" applyFill="1" applyBorder="1" applyAlignment="1">
      <alignment horizontal="center" vertical="center"/>
    </xf>
    <xf numFmtId="0" fontId="2" fillId="33" borderId="0" xfId="42" applyFill="1" applyAlignment="1" applyProtection="1">
      <alignment horizontal="left" vertical="center" wrapText="1"/>
      <protection/>
    </xf>
    <xf numFmtId="0" fontId="2" fillId="33" borderId="0" xfId="42" applyFill="1" applyAlignment="1" applyProtection="1">
      <alignment/>
      <protection/>
    </xf>
    <xf numFmtId="0" fontId="5" fillId="33" borderId="0" xfId="0" applyFont="1" applyFill="1" applyAlignment="1">
      <alignment/>
    </xf>
    <xf numFmtId="0" fontId="0" fillId="34" borderId="17" xfId="0"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0</xdr:row>
      <xdr:rowOff>0</xdr:rowOff>
    </xdr:from>
    <xdr:to>
      <xdr:col>34</xdr:col>
      <xdr:colOff>123825</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20840700" y="0"/>
          <a:ext cx="123825" cy="0"/>
        </a:xfrm>
        <a:prstGeom prst="rect">
          <a:avLst/>
        </a:prstGeom>
        <a:noFill/>
        <a:ln w="9525" cmpd="sng">
          <a:noFill/>
        </a:ln>
      </xdr:spPr>
    </xdr:pic>
    <xdr:clientData/>
  </xdr:twoCellAnchor>
  <xdr:twoCellAnchor>
    <xdr:from>
      <xdr:col>10</xdr:col>
      <xdr:colOff>0</xdr:colOff>
      <xdr:row>0</xdr:row>
      <xdr:rowOff>0</xdr:rowOff>
    </xdr:from>
    <xdr:to>
      <xdr:col>10</xdr:col>
      <xdr:colOff>123825</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6667500" y="0"/>
          <a:ext cx="123825" cy="0"/>
        </a:xfrm>
        <a:prstGeom prst="rect">
          <a:avLst/>
        </a:prstGeom>
        <a:noFill/>
        <a:ln w="9525" cmpd="sng">
          <a:noFill/>
        </a:ln>
      </xdr:spPr>
    </xdr:pic>
    <xdr:clientData/>
  </xdr:twoCellAnchor>
  <xdr:twoCellAnchor>
    <xdr:from>
      <xdr:col>3</xdr:col>
      <xdr:colOff>0</xdr:colOff>
      <xdr:row>0</xdr:row>
      <xdr:rowOff>0</xdr:rowOff>
    </xdr:from>
    <xdr:to>
      <xdr:col>3</xdr:col>
      <xdr:colOff>123825</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2533650" y="0"/>
          <a:ext cx="123825" cy="0"/>
        </a:xfrm>
        <a:prstGeom prst="rect">
          <a:avLst/>
        </a:prstGeom>
        <a:noFill/>
        <a:ln w="9525" cmpd="sng">
          <a:noFill/>
        </a:ln>
      </xdr:spPr>
    </xdr:pic>
    <xdr:clientData/>
  </xdr:twoCellAnchor>
  <xdr:twoCellAnchor>
    <xdr:from>
      <xdr:col>5</xdr:col>
      <xdr:colOff>0</xdr:colOff>
      <xdr:row>0</xdr:row>
      <xdr:rowOff>0</xdr:rowOff>
    </xdr:from>
    <xdr:to>
      <xdr:col>5</xdr:col>
      <xdr:colOff>123825</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3714750" y="0"/>
          <a:ext cx="123825" cy="0"/>
        </a:xfrm>
        <a:prstGeom prst="rect">
          <a:avLst/>
        </a:prstGeom>
        <a:noFill/>
        <a:ln w="9525" cmpd="sng">
          <a:noFill/>
        </a:ln>
      </xdr:spPr>
    </xdr:pic>
    <xdr:clientData/>
  </xdr:twoCellAnchor>
  <xdr:twoCellAnchor>
    <xdr:from>
      <xdr:col>6</xdr:col>
      <xdr:colOff>0</xdr:colOff>
      <xdr:row>0</xdr:row>
      <xdr:rowOff>0</xdr:rowOff>
    </xdr:from>
    <xdr:to>
      <xdr:col>6</xdr:col>
      <xdr:colOff>123825</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4305300" y="0"/>
          <a:ext cx="123825" cy="0"/>
        </a:xfrm>
        <a:prstGeom prst="rect">
          <a:avLst/>
        </a:prstGeom>
        <a:noFill/>
        <a:ln w="9525" cmpd="sng">
          <a:noFill/>
        </a:ln>
      </xdr:spPr>
    </xdr:pic>
    <xdr:clientData/>
  </xdr:twoCellAnchor>
  <xdr:twoCellAnchor>
    <xdr:from>
      <xdr:col>7</xdr:col>
      <xdr:colOff>0</xdr:colOff>
      <xdr:row>0</xdr:row>
      <xdr:rowOff>0</xdr:rowOff>
    </xdr:from>
    <xdr:to>
      <xdr:col>7</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4895850" y="0"/>
          <a:ext cx="0" cy="0"/>
        </a:xfrm>
        <a:prstGeom prst="rect">
          <a:avLst/>
        </a:prstGeom>
        <a:noFill/>
        <a:ln w="9525" cmpd="sng">
          <a:noFill/>
        </a:ln>
      </xdr:spPr>
    </xdr:pic>
    <xdr:clientData/>
  </xdr:twoCellAnchor>
  <xdr:twoCellAnchor>
    <xdr:from>
      <xdr:col>16</xdr:col>
      <xdr:colOff>0</xdr:colOff>
      <xdr:row>0</xdr:row>
      <xdr:rowOff>0</xdr:rowOff>
    </xdr:from>
    <xdr:to>
      <xdr:col>16</xdr:col>
      <xdr:colOff>123825</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10210800" y="0"/>
          <a:ext cx="123825" cy="0"/>
        </a:xfrm>
        <a:prstGeom prst="rect">
          <a:avLst/>
        </a:prstGeom>
        <a:noFill/>
        <a:ln w="9525" cmpd="sng">
          <a:noFill/>
        </a:ln>
      </xdr:spPr>
    </xdr:pic>
    <xdr:clientData/>
  </xdr:twoCellAnchor>
  <xdr:twoCellAnchor>
    <xdr:from>
      <xdr:col>35</xdr:col>
      <xdr:colOff>0</xdr:colOff>
      <xdr:row>0</xdr:row>
      <xdr:rowOff>0</xdr:rowOff>
    </xdr:from>
    <xdr:to>
      <xdr:col>35</xdr:col>
      <xdr:colOff>123825</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21431250" y="0"/>
          <a:ext cx="123825" cy="0"/>
        </a:xfrm>
        <a:prstGeom prst="rect">
          <a:avLst/>
        </a:prstGeom>
        <a:noFill/>
        <a:ln w="9525" cmpd="sng">
          <a:noFill/>
        </a:ln>
      </xdr:spPr>
    </xdr:pic>
    <xdr:clientData/>
  </xdr:twoCellAnchor>
  <xdr:twoCellAnchor>
    <xdr:from>
      <xdr:col>12</xdr:col>
      <xdr:colOff>0</xdr:colOff>
      <xdr:row>0</xdr:row>
      <xdr:rowOff>0</xdr:rowOff>
    </xdr:from>
    <xdr:to>
      <xdr:col>12</xdr:col>
      <xdr:colOff>123825</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7848600" y="0"/>
          <a:ext cx="123825" cy="0"/>
        </a:xfrm>
        <a:prstGeom prst="rect">
          <a:avLst/>
        </a:prstGeom>
        <a:noFill/>
        <a:ln w="9525" cmpd="sng">
          <a:noFill/>
        </a:ln>
      </xdr:spPr>
    </xdr:pic>
    <xdr:clientData/>
  </xdr:twoCellAnchor>
  <xdr:twoCellAnchor>
    <xdr:from>
      <xdr:col>14</xdr:col>
      <xdr:colOff>0</xdr:colOff>
      <xdr:row>0</xdr:row>
      <xdr:rowOff>0</xdr:rowOff>
    </xdr:from>
    <xdr:to>
      <xdr:col>14</xdr:col>
      <xdr:colOff>123825</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9029700" y="0"/>
          <a:ext cx="123825" cy="0"/>
        </a:xfrm>
        <a:prstGeom prst="rect">
          <a:avLst/>
        </a:prstGeom>
        <a:noFill/>
        <a:ln w="9525" cmpd="sng">
          <a:noFill/>
        </a:ln>
      </xdr:spPr>
    </xdr:pic>
    <xdr:clientData/>
  </xdr:twoCellAnchor>
  <xdr:twoCellAnchor>
    <xdr:from>
      <xdr:col>39</xdr:col>
      <xdr:colOff>0</xdr:colOff>
      <xdr:row>0</xdr:row>
      <xdr:rowOff>0</xdr:rowOff>
    </xdr:from>
    <xdr:to>
      <xdr:col>39</xdr:col>
      <xdr:colOff>123825</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23793450" y="0"/>
          <a:ext cx="123825" cy="0"/>
        </a:xfrm>
        <a:prstGeom prst="rect">
          <a:avLst/>
        </a:prstGeom>
        <a:noFill/>
        <a:ln w="9525" cmpd="sng">
          <a:noFill/>
        </a:ln>
      </xdr:spPr>
    </xdr:pic>
    <xdr:clientData/>
  </xdr:twoCellAnchor>
  <xdr:twoCellAnchor>
    <xdr:from>
      <xdr:col>31</xdr:col>
      <xdr:colOff>0</xdr:colOff>
      <xdr:row>0</xdr:row>
      <xdr:rowOff>0</xdr:rowOff>
    </xdr:from>
    <xdr:to>
      <xdr:col>31</xdr:col>
      <xdr:colOff>276225</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19069050" y="0"/>
          <a:ext cx="276225"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16116300" y="0"/>
          <a:ext cx="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16116300" y="0"/>
          <a:ext cx="0" cy="0"/>
        </a:xfrm>
        <a:prstGeom prst="rect">
          <a:avLst/>
        </a:prstGeom>
        <a:noFill/>
        <a:ln w="9525" cmpd="sng">
          <a:noFill/>
        </a:ln>
      </xdr:spPr>
    </xdr:pic>
    <xdr:clientData/>
  </xdr:twoCellAnchor>
  <xdr:twoCellAnchor>
    <xdr:from>
      <xdr:col>33</xdr:col>
      <xdr:colOff>0</xdr:colOff>
      <xdr:row>0</xdr:row>
      <xdr:rowOff>0</xdr:rowOff>
    </xdr:from>
    <xdr:to>
      <xdr:col>33</xdr:col>
      <xdr:colOff>266700</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20250150" y="0"/>
          <a:ext cx="266700" cy="0"/>
        </a:xfrm>
        <a:prstGeom prst="rect">
          <a:avLst/>
        </a:prstGeom>
        <a:noFill/>
        <a:ln w="9525" cmpd="sng">
          <a:noFill/>
        </a:ln>
      </xdr:spPr>
    </xdr:pic>
    <xdr:clientData/>
  </xdr:twoCellAnchor>
  <xdr:twoCellAnchor>
    <xdr:from>
      <xdr:col>9</xdr:col>
      <xdr:colOff>0</xdr:colOff>
      <xdr:row>0</xdr:row>
      <xdr:rowOff>0</xdr:rowOff>
    </xdr:from>
    <xdr:to>
      <xdr:col>9</xdr:col>
      <xdr:colOff>238125</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6076950" y="0"/>
          <a:ext cx="238125" cy="0"/>
        </a:xfrm>
        <a:prstGeom prst="rect">
          <a:avLst/>
        </a:prstGeom>
        <a:noFill/>
        <a:ln w="9525" cmpd="sng">
          <a:noFill/>
        </a:ln>
      </xdr:spPr>
    </xdr:pic>
    <xdr:clientData/>
  </xdr:twoCellAnchor>
  <xdr:twoCellAnchor>
    <xdr:from>
      <xdr:col>13</xdr:col>
      <xdr:colOff>0</xdr:colOff>
      <xdr:row>0</xdr:row>
      <xdr:rowOff>0</xdr:rowOff>
    </xdr:from>
    <xdr:to>
      <xdr:col>13</xdr:col>
      <xdr:colOff>238125</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8439150" y="0"/>
          <a:ext cx="238125" cy="0"/>
        </a:xfrm>
        <a:prstGeom prst="rect">
          <a:avLst/>
        </a:prstGeom>
        <a:noFill/>
        <a:ln w="9525" cmpd="sng">
          <a:noFill/>
        </a:ln>
      </xdr:spPr>
    </xdr:pic>
    <xdr:clientData/>
  </xdr:twoCellAnchor>
  <xdr:twoCellAnchor>
    <xdr:from>
      <xdr:col>15</xdr:col>
      <xdr:colOff>0</xdr:colOff>
      <xdr:row>0</xdr:row>
      <xdr:rowOff>0</xdr:rowOff>
    </xdr:from>
    <xdr:to>
      <xdr:col>15</xdr:col>
      <xdr:colOff>238125</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9620250" y="0"/>
          <a:ext cx="238125" cy="0"/>
        </a:xfrm>
        <a:prstGeom prst="rect">
          <a:avLst/>
        </a:prstGeom>
        <a:noFill/>
        <a:ln w="9525" cmpd="sng">
          <a:noFill/>
        </a:ln>
      </xdr:spPr>
    </xdr:pic>
    <xdr:clientData/>
  </xdr:twoCellAnchor>
  <xdr:twoCellAnchor>
    <xdr:from>
      <xdr:col>41</xdr:col>
      <xdr:colOff>0</xdr:colOff>
      <xdr:row>0</xdr:row>
      <xdr:rowOff>0</xdr:rowOff>
    </xdr:from>
    <xdr:to>
      <xdr:col>41</xdr:col>
      <xdr:colOff>238125</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24974550" y="0"/>
          <a:ext cx="238125" cy="0"/>
        </a:xfrm>
        <a:prstGeom prst="rect">
          <a:avLst/>
        </a:prstGeom>
        <a:noFill/>
        <a:ln w="9525" cmpd="sng">
          <a:noFill/>
        </a:ln>
      </xdr:spPr>
    </xdr:pic>
    <xdr:clientData/>
  </xdr:twoCellAnchor>
  <xdr:twoCellAnchor>
    <xdr:from>
      <xdr:col>18</xdr:col>
      <xdr:colOff>0</xdr:colOff>
      <xdr:row>0</xdr:row>
      <xdr:rowOff>0</xdr:rowOff>
    </xdr:from>
    <xdr:to>
      <xdr:col>18</xdr:col>
      <xdr:colOff>238125</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11391900" y="0"/>
          <a:ext cx="238125" cy="0"/>
        </a:xfrm>
        <a:prstGeom prst="rect">
          <a:avLst/>
        </a:prstGeom>
        <a:noFill/>
        <a:ln w="9525" cmpd="sng">
          <a:noFill/>
        </a:ln>
      </xdr:spPr>
    </xdr:pic>
    <xdr:clientData/>
  </xdr:twoCellAnchor>
  <xdr:twoCellAnchor>
    <xdr:from>
      <xdr:col>19</xdr:col>
      <xdr:colOff>0</xdr:colOff>
      <xdr:row>0</xdr:row>
      <xdr:rowOff>0</xdr:rowOff>
    </xdr:from>
    <xdr:to>
      <xdr:col>19</xdr:col>
      <xdr:colOff>238125</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11982450" y="0"/>
          <a:ext cx="238125" cy="0"/>
        </a:xfrm>
        <a:prstGeom prst="rect">
          <a:avLst/>
        </a:prstGeom>
        <a:noFill/>
        <a:ln w="9525" cmpd="sng">
          <a:noFill/>
        </a:ln>
      </xdr:spPr>
    </xdr:pic>
    <xdr:clientData/>
  </xdr:twoCellAnchor>
  <xdr:twoCellAnchor>
    <xdr:from>
      <xdr:col>21</xdr:col>
      <xdr:colOff>0</xdr:colOff>
      <xdr:row>0</xdr:row>
      <xdr:rowOff>0</xdr:rowOff>
    </xdr:from>
    <xdr:to>
      <xdr:col>21</xdr:col>
      <xdr:colOff>276225</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13163550" y="0"/>
          <a:ext cx="276225" cy="0"/>
        </a:xfrm>
        <a:prstGeom prst="rect">
          <a:avLst/>
        </a:prstGeom>
        <a:noFill/>
        <a:ln w="9525" cmpd="sng">
          <a:noFill/>
        </a:ln>
      </xdr:spPr>
    </xdr:pic>
    <xdr:clientData/>
  </xdr:twoCellAnchor>
  <xdr:twoCellAnchor>
    <xdr:from>
      <xdr:col>22</xdr:col>
      <xdr:colOff>0</xdr:colOff>
      <xdr:row>0</xdr:row>
      <xdr:rowOff>0</xdr:rowOff>
    </xdr:from>
    <xdr:to>
      <xdr:col>22</xdr:col>
      <xdr:colOff>276225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13754100" y="0"/>
          <a:ext cx="276225" cy="0"/>
        </a:xfrm>
        <a:prstGeom prst="rect">
          <a:avLst/>
        </a:prstGeom>
        <a:noFill/>
        <a:ln w="9525" cmpd="sng">
          <a:noFill/>
        </a:ln>
      </xdr:spPr>
    </xdr:pic>
    <xdr:clientData/>
  </xdr:twoCellAnchor>
  <xdr:twoCellAnchor>
    <xdr:from>
      <xdr:col>25</xdr:col>
      <xdr:colOff>0</xdr:colOff>
      <xdr:row>0</xdr:row>
      <xdr:rowOff>0</xdr:rowOff>
    </xdr:from>
    <xdr:to>
      <xdr:col>25</xdr:col>
      <xdr:colOff>276225</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15525750" y="0"/>
          <a:ext cx="276225" cy="0"/>
        </a:xfrm>
        <a:prstGeom prst="rect">
          <a:avLst/>
        </a:prstGeom>
        <a:noFill/>
        <a:ln w="9525" cmpd="sng">
          <a:noFill/>
        </a:ln>
      </xdr:spPr>
    </xdr:pic>
    <xdr:clientData/>
  </xdr:twoCellAnchor>
  <xdr:twoCellAnchor>
    <xdr:from>
      <xdr:col>26</xdr:col>
      <xdr:colOff>0</xdr:colOff>
      <xdr:row>0</xdr:row>
      <xdr:rowOff>0</xdr:rowOff>
    </xdr:from>
    <xdr:to>
      <xdr:col>26</xdr:col>
      <xdr:colOff>276225</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16116300" y="0"/>
          <a:ext cx="276225" cy="0"/>
        </a:xfrm>
        <a:prstGeom prst="rect">
          <a:avLst/>
        </a:prstGeom>
        <a:noFill/>
        <a:ln w="9525" cmpd="sng">
          <a:noFill/>
        </a:ln>
      </xdr:spPr>
    </xdr:pic>
    <xdr:clientData/>
  </xdr:twoCellAnchor>
  <xdr:twoCellAnchor>
    <xdr:from>
      <xdr:col>28</xdr:col>
      <xdr:colOff>0</xdr:colOff>
      <xdr:row>0</xdr:row>
      <xdr:rowOff>0</xdr:rowOff>
    </xdr:from>
    <xdr:to>
      <xdr:col>28</xdr:col>
      <xdr:colOff>219075</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17297400" y="0"/>
          <a:ext cx="219075" cy="0"/>
        </a:xfrm>
        <a:prstGeom prst="rect">
          <a:avLst/>
        </a:prstGeom>
        <a:noFill/>
        <a:ln w="9525" cmpd="sng">
          <a:noFill/>
        </a:ln>
      </xdr:spPr>
    </xdr:pic>
    <xdr:clientData/>
  </xdr:twoCellAnchor>
  <xdr:twoCellAnchor>
    <xdr:from>
      <xdr:col>8</xdr:col>
      <xdr:colOff>0</xdr:colOff>
      <xdr:row>0</xdr:row>
      <xdr:rowOff>0</xdr:rowOff>
    </xdr:from>
    <xdr:to>
      <xdr:col>8</xdr:col>
      <xdr:colOff>276225</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5486400" y="0"/>
          <a:ext cx="276225" cy="0"/>
        </a:xfrm>
        <a:prstGeom prst="rect">
          <a:avLst/>
        </a:prstGeom>
        <a:noFill/>
        <a:ln w="9525" cmpd="sng">
          <a:noFill/>
        </a:ln>
      </xdr:spPr>
    </xdr:pic>
    <xdr:clientData/>
  </xdr:twoCellAnchor>
  <xdr:twoCellAnchor>
    <xdr:from>
      <xdr:col>27</xdr:col>
      <xdr:colOff>0</xdr:colOff>
      <xdr:row>0</xdr:row>
      <xdr:rowOff>0</xdr:rowOff>
    </xdr:from>
    <xdr:to>
      <xdr:col>27</xdr:col>
      <xdr:colOff>276225</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16706850" y="0"/>
          <a:ext cx="276225" cy="0"/>
        </a:xfrm>
        <a:prstGeom prst="rect">
          <a:avLst/>
        </a:prstGeom>
        <a:noFill/>
        <a:ln w="9525" cmpd="sng">
          <a:noFill/>
        </a:ln>
      </xdr:spPr>
    </xdr:pic>
    <xdr:clientData/>
  </xdr:twoCellAnchor>
  <xdr:twoCellAnchor>
    <xdr:from>
      <xdr:col>29</xdr:col>
      <xdr:colOff>0</xdr:colOff>
      <xdr:row>0</xdr:row>
      <xdr:rowOff>0</xdr:rowOff>
    </xdr:from>
    <xdr:to>
      <xdr:col>29</xdr:col>
      <xdr:colOff>276225</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17887950" y="0"/>
          <a:ext cx="276225" cy="0"/>
        </a:xfrm>
        <a:prstGeom prst="rect">
          <a:avLst/>
        </a:prstGeom>
        <a:noFill/>
        <a:ln w="9525" cmpd="sng">
          <a:noFill/>
        </a:ln>
      </xdr:spPr>
    </xdr:pic>
    <xdr:clientData/>
  </xdr:twoCellAnchor>
  <xdr:twoCellAnchor>
    <xdr:from>
      <xdr:col>37</xdr:col>
      <xdr:colOff>0</xdr:colOff>
      <xdr:row>0</xdr:row>
      <xdr:rowOff>0</xdr:rowOff>
    </xdr:from>
    <xdr:to>
      <xdr:col>37</xdr:col>
      <xdr:colOff>276225</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22612350" y="0"/>
          <a:ext cx="276225" cy="0"/>
        </a:xfrm>
        <a:prstGeom prst="rect">
          <a:avLst/>
        </a:prstGeom>
        <a:noFill/>
        <a:ln w="9525" cmpd="sng">
          <a:noFill/>
        </a:ln>
      </xdr:spPr>
    </xdr:pic>
    <xdr:clientData/>
  </xdr:twoCellAnchor>
  <xdr:twoCellAnchor>
    <xdr:from>
      <xdr:col>32</xdr:col>
      <xdr:colOff>0</xdr:colOff>
      <xdr:row>0</xdr:row>
      <xdr:rowOff>0</xdr:rowOff>
    </xdr:from>
    <xdr:to>
      <xdr:col>32</xdr:col>
      <xdr:colOff>276225</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19659600" y="0"/>
          <a:ext cx="276225" cy="0"/>
        </a:xfrm>
        <a:prstGeom prst="rect">
          <a:avLst/>
        </a:prstGeom>
        <a:noFill/>
        <a:ln w="9525" cmpd="sng">
          <a:noFill/>
        </a:ln>
      </xdr:spPr>
    </xdr:pic>
    <xdr:clientData/>
  </xdr:twoCellAnchor>
  <xdr:twoCellAnchor>
    <xdr:from>
      <xdr:col>40</xdr:col>
      <xdr:colOff>0</xdr:colOff>
      <xdr:row>0</xdr:row>
      <xdr:rowOff>0</xdr:rowOff>
    </xdr:from>
    <xdr:to>
      <xdr:col>40</xdr:col>
      <xdr:colOff>266700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24384000" y="0"/>
          <a:ext cx="266700" cy="0"/>
        </a:xfrm>
        <a:prstGeom prst="rect">
          <a:avLst/>
        </a:prstGeom>
        <a:noFill/>
        <a:ln w="9525" cmpd="sng">
          <a:noFill/>
        </a:ln>
      </xdr:spPr>
    </xdr:pic>
    <xdr:clientData/>
  </xdr:twoCellAnchor>
  <xdr:twoCellAnchor>
    <xdr:from>
      <xdr:col>26</xdr:col>
      <xdr:colOff>0</xdr:colOff>
      <xdr:row>0</xdr:row>
      <xdr:rowOff>0</xdr:rowOff>
    </xdr:from>
    <xdr:to>
      <xdr:col>26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16116300" y="0"/>
          <a:ext cx="0" cy="0"/>
        </a:xfrm>
        <a:prstGeom prst="rect">
          <a:avLst/>
        </a:prstGeom>
        <a:noFill/>
        <a:ln w="9525" cmpd="sng">
          <a:noFill/>
        </a:ln>
      </xdr:spPr>
    </xdr:pic>
    <xdr:clientData/>
  </xdr:twoCellAnchor>
  <xdr:twoCellAnchor>
    <xdr:from>
      <xdr:col>31</xdr:col>
      <xdr:colOff>0</xdr:colOff>
      <xdr:row>0</xdr:row>
      <xdr:rowOff>0</xdr:rowOff>
    </xdr:from>
    <xdr:to>
      <xdr:col>32</xdr:col>
      <xdr:colOff>85725</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19069050" y="0"/>
          <a:ext cx="676275"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40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s"/>
      <sheetName val="Mid-Year population"/>
      <sheetName val="Thou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4002.php" TargetMode="External" /><Relationship Id="rId2" Type="http://schemas.openxmlformats.org/officeDocument/2006/relationships/hyperlink" Target="http://www.stats.govt.nz/" TargetMode="External" /><Relationship Id="rId3" Type="http://schemas.openxmlformats.org/officeDocument/2006/relationships/hyperlink" Target="http://157.62.21.4/SHARE1/UN%20Demographics/technote/english/toc.htm" TargetMode="External" /><Relationship Id="rId4" Type="http://schemas.openxmlformats.org/officeDocument/2006/relationships/hyperlink" Target="http://www.abs.gov.au/" TargetMode="External" /><Relationship Id="rId5" Type="http://schemas.openxmlformats.org/officeDocument/2006/relationships/hyperlink" Target="http://www.statcan.ca/" TargetMode="External" /><Relationship Id="rId6" Type="http://schemas.openxmlformats.org/officeDocument/2006/relationships/hyperlink" Target="http://epp.eurostat.ec.europa.eu/" TargetMode="External" /><Relationship Id="rId7" Type="http://schemas.openxmlformats.org/officeDocument/2006/relationships/hyperlink" Target="http://www.stat.go.jp/english/" TargetMode="External" /><Relationship Id="rId8" Type="http://schemas.openxmlformats.org/officeDocument/2006/relationships/hyperlink" Target="http://www.census.gov/ipc/www/idbnew.html" TargetMode="External" /><Relationship Id="rId9" Type="http://schemas.openxmlformats.org/officeDocument/2006/relationships/hyperlink" Target="https://www.cia.gov/cia/publications/factbook/index.html" TargetMode="External" /><Relationship Id="rId10" Type="http://schemas.openxmlformats.org/officeDocument/2006/relationships/hyperlink" Target="http://www.ipss.go.jp/English/psj2003/PSJ2003.pdf" TargetMode="External" /><Relationship Id="rId11" Type="http://schemas.openxmlformats.org/officeDocument/2006/relationships/hyperlink" Target="http://www.euro.who.int/hfadb" TargetMode="External" /><Relationship Id="rId12" Type="http://schemas.openxmlformats.org/officeDocument/2006/relationships/hyperlink" Target="app40mye.php" TargetMode="External" /><Relationship Id="rId13" Type="http://schemas.openxmlformats.org/officeDocument/2006/relationships/hyperlink" Target="http://www.stats.govt.nz/" TargetMode="External" /><Relationship Id="rId14" Type="http://schemas.openxmlformats.org/officeDocument/2006/relationships/hyperlink" Target="http://157.62.21.4/SHARE1/UN%20Demographics/technote/english/toc.htm" TargetMode="External" /><Relationship Id="rId15" Type="http://schemas.openxmlformats.org/officeDocument/2006/relationships/hyperlink" Target="http://www.abs.gov.au/" TargetMode="External" /><Relationship Id="rId16" Type="http://schemas.openxmlformats.org/officeDocument/2006/relationships/hyperlink" Target="http://www.statcan.ca/" TargetMode="External" /><Relationship Id="rId17" Type="http://schemas.openxmlformats.org/officeDocument/2006/relationships/hyperlink" Target="http://epp.eurostat.ec.europa.eu/" TargetMode="External" /><Relationship Id="rId18" Type="http://schemas.openxmlformats.org/officeDocument/2006/relationships/hyperlink" Target="http://www.stat.go.jp/english/" TargetMode="External" /><Relationship Id="rId19" Type="http://schemas.openxmlformats.org/officeDocument/2006/relationships/hyperlink" Target="http://www.census.gov/ipc/www/idbnew.html" TargetMode="External" /><Relationship Id="rId20" Type="http://schemas.openxmlformats.org/officeDocument/2006/relationships/hyperlink" Target="https://www.cia.gov/cia/publications/factbook/index.html" TargetMode="External" /><Relationship Id="rId21" Type="http://schemas.openxmlformats.org/officeDocument/2006/relationships/hyperlink" Target="http://www.ipss.go.jp/index-e.html" TargetMode="External" /><Relationship Id="rId22" Type="http://schemas.openxmlformats.org/officeDocument/2006/relationships/hyperlink" Target="http://esa.un.org/unpp/" TargetMode="External" /><Relationship Id="rId23" Type="http://schemas.openxmlformats.org/officeDocument/2006/relationships/hyperlink" Target="http://www.euro.who.int/hfadb" TargetMode="External" /><Relationship Id="rId24" Type="http://schemas.openxmlformats.org/officeDocument/2006/relationships/hyperlink" Target="http://www.gks.ru/" TargetMode="External" /><Relationship Id="rId25" Type="http://schemas.openxmlformats.org/officeDocument/2006/relationships/hyperlink" Target="http://www.prb.org/" TargetMode="External" /><Relationship Id="rId26" Type="http://schemas.openxmlformats.org/officeDocument/2006/relationships/hyperlink" Target="http://www.ined.fr/en/pop_figures/" TargetMode="External" /><Relationship Id="rId27" Type="http://schemas.openxmlformats.org/officeDocument/2006/relationships/hyperlink" Target="http://www.ined.fr/en/pop_figures/" TargetMode="External" /><Relationship Id="rId28" Type="http://schemas.openxmlformats.org/officeDocument/2006/relationships/hyperlink" Target="http://www.ined.fr/en/pop_figures/" TargetMode="External" /><Relationship Id="rId29" Type="http://schemas.openxmlformats.org/officeDocument/2006/relationships/hyperlink" Target="http://www.cdc.gov/" TargetMode="External" /><Relationship Id="rId30" Type="http://schemas.openxmlformats.org/officeDocument/2006/relationships/hyperlink" Target="http://www.cdc.gov/" TargetMode="External" /><Relationship Id="rId31" Type="http://schemas.openxmlformats.org/officeDocument/2006/relationships/hyperlink" Target="http://www.stats.govt.nz/" TargetMode="External" /><Relationship Id="rId32" Type="http://schemas.openxmlformats.org/officeDocument/2006/relationships/hyperlink" Target="http://www.stat.ee/statistics" TargetMode="External" /><Relationship Id="rId33" Type="http://schemas.openxmlformats.org/officeDocument/2006/relationships/hyperlink" Target="http://www.stats.govt.nz/" TargetMode="External" /><Relationship Id="rId34" Type="http://schemas.openxmlformats.org/officeDocument/2006/relationships/hyperlink" Target="http://belstat.gov.by/index.htm" TargetMode="External" /><Relationship Id="rId35" Type="http://schemas.openxmlformats.org/officeDocument/2006/relationships/hyperlink" Target="http://www.stats.govt.nz/" TargetMode="External" /><Relationship Id="rId36" Type="http://schemas.openxmlformats.org/officeDocument/2006/relationships/hyperlink" Target="http://kosis.kr/nsieng/view/stat10.do" TargetMode="External" /><Relationship Id="rId37" Type="http://schemas.openxmlformats.org/officeDocument/2006/relationships/hyperlink" Target="http://www.stats.govt.nz/" TargetMode="External" /><Relationship Id="rId38" Type="http://schemas.openxmlformats.org/officeDocument/2006/relationships/hyperlink" Target="http://www.ukrstat.gov.ua/" TargetMode="External" /><Relationship Id="rId39" Type="http://schemas.openxmlformats.org/officeDocument/2006/relationships/drawing" Target="../drawings/drawing1.xml" /><Relationship Id="rId4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pp4002.php" TargetMode="External" /><Relationship Id="rId2" Type="http://schemas.openxmlformats.org/officeDocument/2006/relationships/hyperlink" Target="http://www.stats.govt.nz/" TargetMode="External" /><Relationship Id="rId3" Type="http://schemas.openxmlformats.org/officeDocument/2006/relationships/hyperlink" Target="http://157.62.21.4/SHARE1/UN%20Demographics/technote/english/toc.htm" TargetMode="External" /><Relationship Id="rId4" Type="http://schemas.openxmlformats.org/officeDocument/2006/relationships/hyperlink" Target="http://www.abs.gov.au/" TargetMode="External" /><Relationship Id="rId5" Type="http://schemas.openxmlformats.org/officeDocument/2006/relationships/hyperlink" Target="http://www.statcan.ca/" TargetMode="External" /><Relationship Id="rId6" Type="http://schemas.openxmlformats.org/officeDocument/2006/relationships/hyperlink" Target="http://epp.eurostat.ec.europa.eu/" TargetMode="External" /><Relationship Id="rId7" Type="http://schemas.openxmlformats.org/officeDocument/2006/relationships/hyperlink" Target="http://www.stat.go.jp/english/" TargetMode="External" /><Relationship Id="rId8" Type="http://schemas.openxmlformats.org/officeDocument/2006/relationships/hyperlink" Target="http://www.census.gov/ipc/www/idbnew.html" TargetMode="External" /><Relationship Id="rId9" Type="http://schemas.openxmlformats.org/officeDocument/2006/relationships/hyperlink" Target="https://www.cia.gov/cia/publications/factbook/index.html" TargetMode="External" /><Relationship Id="rId10" Type="http://schemas.openxmlformats.org/officeDocument/2006/relationships/hyperlink" Target="http://www.ipss.go.jp/English/psj2003/PSJ2003.pdf" TargetMode="External" /><Relationship Id="rId11" Type="http://schemas.openxmlformats.org/officeDocument/2006/relationships/hyperlink" Target="http://www.euro.who.int/hfadb" TargetMode="External" /><Relationship Id="rId12" Type="http://schemas.openxmlformats.org/officeDocument/2006/relationships/hyperlink" Target="app40mye.php" TargetMode="External" /><Relationship Id="rId13" Type="http://schemas.openxmlformats.org/officeDocument/2006/relationships/hyperlink" Target="http://www.stats.govt.nz/" TargetMode="External" /><Relationship Id="rId14" Type="http://schemas.openxmlformats.org/officeDocument/2006/relationships/hyperlink" Target="http://157.62.21.4/SHARE1/UN%20Demographics/technote/english/toc.htm" TargetMode="External" /><Relationship Id="rId15" Type="http://schemas.openxmlformats.org/officeDocument/2006/relationships/hyperlink" Target="http://www.abs.gov.au/" TargetMode="External" /><Relationship Id="rId16" Type="http://schemas.openxmlformats.org/officeDocument/2006/relationships/hyperlink" Target="http://www.statcan.ca/" TargetMode="External" /><Relationship Id="rId17" Type="http://schemas.openxmlformats.org/officeDocument/2006/relationships/hyperlink" Target="http://epp.eurostat.ec.europa.eu/" TargetMode="External" /><Relationship Id="rId18" Type="http://schemas.openxmlformats.org/officeDocument/2006/relationships/hyperlink" Target="http://www.stat.go.jp/english/" TargetMode="External" /><Relationship Id="rId19" Type="http://schemas.openxmlformats.org/officeDocument/2006/relationships/hyperlink" Target="http://www.census.gov/ipc/www/idbnew.html" TargetMode="External" /><Relationship Id="rId20" Type="http://schemas.openxmlformats.org/officeDocument/2006/relationships/hyperlink" Target="https://www.cia.gov/cia/publications/factbook/index.html" TargetMode="External" /><Relationship Id="rId21" Type="http://schemas.openxmlformats.org/officeDocument/2006/relationships/hyperlink" Target="http://www.ipss.go.jp/index-e.html" TargetMode="External" /><Relationship Id="rId22" Type="http://schemas.openxmlformats.org/officeDocument/2006/relationships/hyperlink" Target="http://esa.un.org/unpp/" TargetMode="External" /><Relationship Id="rId23" Type="http://schemas.openxmlformats.org/officeDocument/2006/relationships/hyperlink" Target="http://www.euro.who.int/hfadb" TargetMode="External" /><Relationship Id="rId24" Type="http://schemas.openxmlformats.org/officeDocument/2006/relationships/hyperlink" Target="http://www.gks.ru/" TargetMode="External" /><Relationship Id="rId25" Type="http://schemas.openxmlformats.org/officeDocument/2006/relationships/hyperlink" Target="http://www.prb.org/" TargetMode="External" /><Relationship Id="rId26" Type="http://schemas.openxmlformats.org/officeDocument/2006/relationships/hyperlink" Target="http://www.ined.fr/en/pop_figures/" TargetMode="External" /><Relationship Id="rId27" Type="http://schemas.openxmlformats.org/officeDocument/2006/relationships/hyperlink" Target="http://www.cdc.gov/" TargetMode="External" /><Relationship Id="rId28" Type="http://schemas.openxmlformats.org/officeDocument/2006/relationships/hyperlink" Target="http://www.stats.govt.nz/" TargetMode="External" /><Relationship Id="rId29" Type="http://schemas.openxmlformats.org/officeDocument/2006/relationships/hyperlink" Target="http://www.stat.ee/statistics" TargetMode="External" /><Relationship Id="rId30" Type="http://schemas.openxmlformats.org/officeDocument/2006/relationships/hyperlink" Target="http://www.stats.govt.nz/" TargetMode="External" /><Relationship Id="rId31" Type="http://schemas.openxmlformats.org/officeDocument/2006/relationships/hyperlink" Target="http://belstat.gov.by/index.htm" TargetMode="External" /><Relationship Id="rId32" Type="http://schemas.openxmlformats.org/officeDocument/2006/relationships/hyperlink" Target="http://www.stats.govt.nz/" TargetMode="External" /><Relationship Id="rId33" Type="http://schemas.openxmlformats.org/officeDocument/2006/relationships/hyperlink" Target="http://kosis.kr/nsieng/view/stat10.do" TargetMode="External" /><Relationship Id="rId34" Type="http://schemas.openxmlformats.org/officeDocument/2006/relationships/hyperlink" Target="http://www.stats.govt.nz/" TargetMode="External" /><Relationship Id="rId35" Type="http://schemas.openxmlformats.org/officeDocument/2006/relationships/hyperlink" Target="http://www.ukrstat.gov.ua/" TargetMode="External" /><Relationship Id="rId3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S78"/>
  <sheetViews>
    <sheetView zoomScalePageLayoutView="0" workbookViewId="0" topLeftCell="A55">
      <selection activeCell="B77" sqref="B77"/>
    </sheetView>
  </sheetViews>
  <sheetFormatPr defaultColWidth="9.00390625" defaultRowHeight="12.75"/>
  <cols>
    <col min="1" max="1" width="1.875" style="1" customWidth="1"/>
    <col min="2" max="2" width="23.625" style="1" customWidth="1"/>
    <col min="3" max="4" width="7.75390625" style="7" customWidth="1"/>
    <col min="5" max="8" width="7.75390625" style="1" customWidth="1"/>
    <col min="9" max="9" width="7.75390625" style="3" customWidth="1"/>
    <col min="10" max="68" width="7.75390625" style="1" customWidth="1"/>
    <col min="69" max="69" width="9.125" style="1" customWidth="1"/>
    <col min="70" max="71" width="10.25390625" style="1" customWidth="1"/>
    <col min="72" max="16384" width="9.125" style="1" customWidth="1"/>
  </cols>
  <sheetData>
    <row r="1" ht="6" customHeight="1"/>
    <row r="2" spans="2:71" ht="18">
      <c r="B2" s="2" t="s">
        <v>110</v>
      </c>
      <c r="BR2" s="2"/>
      <c r="BS2" s="2"/>
    </row>
    <row r="3" ht="5.25" customHeight="1" thickBot="1"/>
    <row r="4" spans="2:71" ht="16.5" thickTop="1">
      <c r="B4" s="47" t="s">
        <v>16</v>
      </c>
      <c r="C4" s="50" t="s">
        <v>58</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1"/>
      <c r="BB4" s="51"/>
      <c r="BC4" s="51"/>
      <c r="BD4" s="51"/>
      <c r="BE4" s="51"/>
      <c r="BF4" s="51"/>
      <c r="BG4" s="51"/>
      <c r="BH4" s="51"/>
      <c r="BI4" s="51"/>
      <c r="BJ4" s="51"/>
      <c r="BK4" s="51"/>
      <c r="BL4" s="51"/>
      <c r="BM4" s="51"/>
      <c r="BN4" s="51"/>
      <c r="BO4" s="51"/>
      <c r="BP4" s="52"/>
      <c r="BR4" s="47" t="s">
        <v>16</v>
      </c>
      <c r="BS4" s="47" t="s">
        <v>66</v>
      </c>
    </row>
    <row r="5" spans="2:71" s="4" customFormat="1" ht="13.5" customHeight="1">
      <c r="B5" s="49"/>
      <c r="C5" s="13">
        <v>1950</v>
      </c>
      <c r="D5" s="13">
        <v>1951</v>
      </c>
      <c r="E5" s="13">
        <v>1952</v>
      </c>
      <c r="F5" s="13">
        <v>1953</v>
      </c>
      <c r="G5" s="13">
        <v>1954</v>
      </c>
      <c r="H5" s="13">
        <v>1955</v>
      </c>
      <c r="I5" s="13">
        <v>1956</v>
      </c>
      <c r="J5" s="13">
        <v>1957</v>
      </c>
      <c r="K5" s="13">
        <v>1958</v>
      </c>
      <c r="L5" s="13">
        <v>1959</v>
      </c>
      <c r="M5" s="13">
        <v>1960</v>
      </c>
      <c r="N5" s="13">
        <v>1961</v>
      </c>
      <c r="O5" s="13">
        <v>1962</v>
      </c>
      <c r="P5" s="13">
        <v>1963</v>
      </c>
      <c r="Q5" s="13">
        <v>1964</v>
      </c>
      <c r="R5" s="13">
        <v>1965</v>
      </c>
      <c r="S5" s="13">
        <v>1966</v>
      </c>
      <c r="T5" s="13">
        <v>1967</v>
      </c>
      <c r="U5" s="13">
        <v>1968</v>
      </c>
      <c r="V5" s="13">
        <v>1969</v>
      </c>
      <c r="W5" s="13">
        <v>1970</v>
      </c>
      <c r="X5" s="13">
        <v>1971</v>
      </c>
      <c r="Y5" s="13">
        <v>1972</v>
      </c>
      <c r="Z5" s="13">
        <v>1973</v>
      </c>
      <c r="AA5" s="13">
        <v>1974</v>
      </c>
      <c r="AB5" s="13">
        <v>1975</v>
      </c>
      <c r="AC5" s="13">
        <v>1976</v>
      </c>
      <c r="AD5" s="13">
        <v>1977</v>
      </c>
      <c r="AE5" s="13">
        <v>1978</v>
      </c>
      <c r="AF5" s="13">
        <v>1979</v>
      </c>
      <c r="AG5" s="13">
        <v>1980</v>
      </c>
      <c r="AH5" s="13">
        <v>1981</v>
      </c>
      <c r="AI5" s="13">
        <v>1982</v>
      </c>
      <c r="AJ5" s="13">
        <v>1983</v>
      </c>
      <c r="AK5" s="13">
        <v>1984</v>
      </c>
      <c r="AL5" s="13">
        <v>1985</v>
      </c>
      <c r="AM5" s="13">
        <v>1986</v>
      </c>
      <c r="AN5" s="13">
        <v>1987</v>
      </c>
      <c r="AO5" s="13">
        <v>1988</v>
      </c>
      <c r="AP5" s="13">
        <v>1989</v>
      </c>
      <c r="AQ5" s="13">
        <v>1990</v>
      </c>
      <c r="AR5" s="13">
        <v>1991</v>
      </c>
      <c r="AS5" s="13">
        <v>1992</v>
      </c>
      <c r="AT5" s="13">
        <v>1993</v>
      </c>
      <c r="AU5" s="13">
        <v>1994</v>
      </c>
      <c r="AV5" s="13">
        <v>1995</v>
      </c>
      <c r="AW5" s="13">
        <v>1996</v>
      </c>
      <c r="AX5" s="13">
        <v>1997</v>
      </c>
      <c r="AY5" s="13">
        <v>1998</v>
      </c>
      <c r="AZ5" s="13">
        <v>1999</v>
      </c>
      <c r="BA5" s="13">
        <v>2000</v>
      </c>
      <c r="BB5" s="13">
        <v>2001</v>
      </c>
      <c r="BC5" s="13">
        <v>2002</v>
      </c>
      <c r="BD5" s="13">
        <v>2003</v>
      </c>
      <c r="BE5" s="13">
        <v>2004</v>
      </c>
      <c r="BF5" s="13">
        <v>2005</v>
      </c>
      <c r="BG5" s="13">
        <v>2006</v>
      </c>
      <c r="BH5" s="13">
        <v>2007</v>
      </c>
      <c r="BI5" s="13">
        <v>2008</v>
      </c>
      <c r="BJ5" s="13">
        <v>2009</v>
      </c>
      <c r="BK5" s="13">
        <v>2010</v>
      </c>
      <c r="BL5" s="13">
        <v>2011</v>
      </c>
      <c r="BM5" s="13">
        <v>2012</v>
      </c>
      <c r="BN5" s="13">
        <v>2013</v>
      </c>
      <c r="BO5" s="13">
        <v>2014</v>
      </c>
      <c r="BP5" s="14">
        <v>2015</v>
      </c>
      <c r="BR5" s="49"/>
      <c r="BS5" s="48"/>
    </row>
    <row r="6" spans="2:71" ht="13.5">
      <c r="B6" s="39" t="s">
        <v>17</v>
      </c>
      <c r="C6" s="15">
        <v>8176526</v>
      </c>
      <c r="D6" s="15">
        <v>8417694</v>
      </c>
      <c r="E6" s="16">
        <v>8633738</v>
      </c>
      <c r="F6" s="16">
        <v>8821128</v>
      </c>
      <c r="G6" s="16">
        <v>8996311</v>
      </c>
      <c r="H6" s="16">
        <v>9200881</v>
      </c>
      <c r="I6" s="16">
        <v>9421348</v>
      </c>
      <c r="J6" s="16">
        <v>9637479</v>
      </c>
      <c r="K6" s="16">
        <v>9845723</v>
      </c>
      <c r="L6" s="16">
        <v>10054163</v>
      </c>
      <c r="M6" s="16">
        <v>10276444</v>
      </c>
      <c r="N6" s="16">
        <v>10517287</v>
      </c>
      <c r="O6" s="16">
        <v>10744357</v>
      </c>
      <c r="P6" s="16">
        <v>10950771</v>
      </c>
      <c r="Q6" s="16">
        <v>11167956</v>
      </c>
      <c r="R6" s="16">
        <v>11392919</v>
      </c>
      <c r="S6" s="16">
        <v>11605126</v>
      </c>
      <c r="T6" s="16">
        <v>11808548</v>
      </c>
      <c r="U6" s="16">
        <v>12028918</v>
      </c>
      <c r="V6" s="16">
        <v>12276400</v>
      </c>
      <c r="W6" s="16">
        <v>12535343</v>
      </c>
      <c r="X6" s="16">
        <v>12865367</v>
      </c>
      <c r="Y6" s="16">
        <v>13185465</v>
      </c>
      <c r="Z6" s="16">
        <v>13404101</v>
      </c>
      <c r="AA6" s="16">
        <v>13613555</v>
      </c>
      <c r="AB6" s="16">
        <v>13807783</v>
      </c>
      <c r="AC6" s="16">
        <v>13963039</v>
      </c>
      <c r="AD6" s="16">
        <v>14112659</v>
      </c>
      <c r="AE6" s="16">
        <v>14275745</v>
      </c>
      <c r="AF6" s="16">
        <v>14437492</v>
      </c>
      <c r="AG6" s="16">
        <v>14605543</v>
      </c>
      <c r="AH6" s="16">
        <v>14923300</v>
      </c>
      <c r="AI6" s="16">
        <v>15184200</v>
      </c>
      <c r="AJ6" s="16">
        <v>15393500</v>
      </c>
      <c r="AK6" s="16">
        <v>15579400</v>
      </c>
      <c r="AL6" s="16">
        <v>15788300</v>
      </c>
      <c r="AM6" s="16">
        <v>16018400</v>
      </c>
      <c r="AN6" s="16">
        <v>16263900</v>
      </c>
      <c r="AO6" s="16">
        <v>16532200</v>
      </c>
      <c r="AP6" s="16">
        <v>16814400</v>
      </c>
      <c r="AQ6" s="16">
        <v>17065100</v>
      </c>
      <c r="AR6" s="16">
        <v>17284000</v>
      </c>
      <c r="AS6" s="16">
        <v>17478600</v>
      </c>
      <c r="AT6" s="16">
        <v>17634800</v>
      </c>
      <c r="AU6" s="16">
        <v>17805500</v>
      </c>
      <c r="AV6" s="16">
        <v>18004900</v>
      </c>
      <c r="AW6" s="16">
        <v>18224800</v>
      </c>
      <c r="AX6" s="16">
        <v>18423000</v>
      </c>
      <c r="AY6" s="16">
        <v>18607600</v>
      </c>
      <c r="AZ6" s="16">
        <v>18812300</v>
      </c>
      <c r="BA6" s="17">
        <v>19028800</v>
      </c>
      <c r="BB6" s="17">
        <v>19274700</v>
      </c>
      <c r="BC6" s="17">
        <v>19495200</v>
      </c>
      <c r="BD6" s="17">
        <v>19720700</v>
      </c>
      <c r="BE6" s="17">
        <v>19932700</v>
      </c>
      <c r="BF6" s="17">
        <v>20176800</v>
      </c>
      <c r="BG6" s="17">
        <v>20451000</v>
      </c>
      <c r="BH6" s="17">
        <v>20827600</v>
      </c>
      <c r="BI6" s="34">
        <v>21249200</v>
      </c>
      <c r="BJ6" s="34">
        <v>21691700</v>
      </c>
      <c r="BK6" s="34">
        <v>22031800</v>
      </c>
      <c r="BL6" s="34">
        <v>22340000</v>
      </c>
      <c r="BM6" s="34">
        <v>22722000</v>
      </c>
      <c r="BN6" s="34">
        <v>23130900</v>
      </c>
      <c r="BO6" s="34">
        <v>23520000</v>
      </c>
      <c r="BP6" s="33">
        <v>23777800</v>
      </c>
      <c r="BR6" s="39" t="s">
        <v>17</v>
      </c>
      <c r="BS6" s="39" t="s">
        <v>67</v>
      </c>
    </row>
    <row r="7" spans="2:71" ht="13.5">
      <c r="B7" s="39" t="s">
        <v>18</v>
      </c>
      <c r="C7" s="15">
        <v>6937038</v>
      </c>
      <c r="D7" s="15">
        <v>6933444</v>
      </c>
      <c r="E7" s="16">
        <v>6930870</v>
      </c>
      <c r="F7" s="16">
        <v>6933237</v>
      </c>
      <c r="G7" s="16">
        <v>6939947</v>
      </c>
      <c r="H7" s="16">
        <v>6946585</v>
      </c>
      <c r="I7" s="16">
        <v>6954366</v>
      </c>
      <c r="J7" s="16">
        <v>6967860</v>
      </c>
      <c r="K7" s="16">
        <v>6988727</v>
      </c>
      <c r="L7" s="16">
        <v>7015514</v>
      </c>
      <c r="M7" s="16">
        <v>7047539</v>
      </c>
      <c r="N7" s="16">
        <v>7086299</v>
      </c>
      <c r="O7" s="16">
        <v>7129864</v>
      </c>
      <c r="P7" s="16">
        <v>7175811</v>
      </c>
      <c r="Q7" s="16">
        <v>7223801</v>
      </c>
      <c r="R7" s="16">
        <v>7270889</v>
      </c>
      <c r="S7" s="16">
        <v>7322066</v>
      </c>
      <c r="T7" s="16">
        <v>7376998</v>
      </c>
      <c r="U7" s="16">
        <v>7415403</v>
      </c>
      <c r="V7" s="16">
        <v>7441055</v>
      </c>
      <c r="W7" s="16">
        <v>7467086</v>
      </c>
      <c r="X7" s="16">
        <v>7500482</v>
      </c>
      <c r="Y7" s="16">
        <v>7544201</v>
      </c>
      <c r="Z7" s="16">
        <v>7586115</v>
      </c>
      <c r="AA7" s="16">
        <v>7599038</v>
      </c>
      <c r="AB7" s="16">
        <v>7578903</v>
      </c>
      <c r="AC7" s="16">
        <v>7565525</v>
      </c>
      <c r="AD7" s="16">
        <v>7568430</v>
      </c>
      <c r="AE7" s="16">
        <v>7562305</v>
      </c>
      <c r="AF7" s="16">
        <v>7549425</v>
      </c>
      <c r="AG7" s="16">
        <v>7549433</v>
      </c>
      <c r="AH7" s="16">
        <v>7568710</v>
      </c>
      <c r="AI7" s="16">
        <v>7574140</v>
      </c>
      <c r="AJ7" s="16">
        <v>7561910</v>
      </c>
      <c r="AK7" s="16">
        <v>7561434</v>
      </c>
      <c r="AL7" s="16">
        <v>7564985</v>
      </c>
      <c r="AM7" s="16">
        <v>7569794</v>
      </c>
      <c r="AN7" s="16">
        <v>7574586</v>
      </c>
      <c r="AO7" s="16">
        <v>7585317</v>
      </c>
      <c r="AP7" s="16">
        <v>7619567</v>
      </c>
      <c r="AQ7" s="16">
        <v>7677850</v>
      </c>
      <c r="AR7" s="16">
        <v>7754891</v>
      </c>
      <c r="AS7" s="16">
        <v>7840709</v>
      </c>
      <c r="AT7" s="16">
        <v>7905633</v>
      </c>
      <c r="AU7" s="16">
        <v>7936118</v>
      </c>
      <c r="AV7" s="16">
        <v>7948278</v>
      </c>
      <c r="AW7" s="16">
        <v>7959017</v>
      </c>
      <c r="AX7" s="16">
        <v>7968041</v>
      </c>
      <c r="AY7" s="16">
        <v>7976789</v>
      </c>
      <c r="AZ7" s="16">
        <v>7992324</v>
      </c>
      <c r="BA7" s="17">
        <v>8011566</v>
      </c>
      <c r="BB7" s="17">
        <v>8042293</v>
      </c>
      <c r="BC7" s="17">
        <v>8081957</v>
      </c>
      <c r="BD7" s="17">
        <v>8121423</v>
      </c>
      <c r="BE7" s="17">
        <v>8171966</v>
      </c>
      <c r="BF7" s="17">
        <v>8227829</v>
      </c>
      <c r="BG7" s="17">
        <v>8268641</v>
      </c>
      <c r="BH7" s="17">
        <v>8295487</v>
      </c>
      <c r="BI7" s="17">
        <v>8321496</v>
      </c>
      <c r="BJ7" s="17">
        <v>8343323</v>
      </c>
      <c r="BK7" s="17">
        <v>8363404</v>
      </c>
      <c r="BL7" s="17">
        <v>8391643</v>
      </c>
      <c r="BM7" s="17">
        <v>8429991</v>
      </c>
      <c r="BN7" s="17">
        <v>8479375</v>
      </c>
      <c r="BO7" s="17">
        <v>8541575</v>
      </c>
      <c r="BP7" s="33">
        <v>8638366</v>
      </c>
      <c r="BR7" s="39" t="s">
        <v>18</v>
      </c>
      <c r="BS7" s="39" t="s">
        <v>68</v>
      </c>
    </row>
    <row r="8" spans="2:71" ht="13.5">
      <c r="B8" s="39" t="s">
        <v>19</v>
      </c>
      <c r="C8" s="15">
        <v>7745000</v>
      </c>
      <c r="D8" s="15">
        <v>7765000</v>
      </c>
      <c r="E8" s="16">
        <v>7721000</v>
      </c>
      <c r="F8" s="16">
        <v>7689500</v>
      </c>
      <c r="G8" s="16">
        <v>7721500</v>
      </c>
      <c r="H8" s="16">
        <v>7803500</v>
      </c>
      <c r="I8" s="16">
        <v>7880000</v>
      </c>
      <c r="J8" s="16">
        <v>7936000</v>
      </c>
      <c r="K8" s="16">
        <v>8009000</v>
      </c>
      <c r="L8" s="16">
        <v>8101700</v>
      </c>
      <c r="M8" s="16">
        <v>8190350</v>
      </c>
      <c r="N8" s="16">
        <v>8284250</v>
      </c>
      <c r="O8" s="16">
        <v>8385300</v>
      </c>
      <c r="P8" s="16">
        <v>8457600</v>
      </c>
      <c r="Q8" s="16">
        <v>8518850</v>
      </c>
      <c r="R8" s="16">
        <v>8607300</v>
      </c>
      <c r="S8" s="16">
        <v>8709250</v>
      </c>
      <c r="T8" s="16">
        <v>8800250</v>
      </c>
      <c r="U8" s="16">
        <v>8876850</v>
      </c>
      <c r="V8" s="16">
        <v>8953600</v>
      </c>
      <c r="W8" s="16">
        <v>9034500</v>
      </c>
      <c r="X8" s="16">
        <v>9111500</v>
      </c>
      <c r="Y8" s="16">
        <v>9178300</v>
      </c>
      <c r="Z8" s="16">
        <v>9244900</v>
      </c>
      <c r="AA8" s="16">
        <v>9312300</v>
      </c>
      <c r="AB8" s="16">
        <v>9366850</v>
      </c>
      <c r="AC8" s="16">
        <v>9411350</v>
      </c>
      <c r="AD8" s="16">
        <v>9462850</v>
      </c>
      <c r="AE8" s="16">
        <v>9512000</v>
      </c>
      <c r="AF8" s="16">
        <v>9562129</v>
      </c>
      <c r="AG8" s="16">
        <v>9627310</v>
      </c>
      <c r="AH8" s="16">
        <v>9699459</v>
      </c>
      <c r="AI8" s="16">
        <v>9768310</v>
      </c>
      <c r="AJ8" s="16">
        <v>9834967</v>
      </c>
      <c r="AK8" s="16">
        <v>9899177</v>
      </c>
      <c r="AL8" s="16">
        <v>9957705</v>
      </c>
      <c r="AM8" s="16">
        <v>10014618</v>
      </c>
      <c r="AN8" s="16">
        <v>10066281</v>
      </c>
      <c r="AO8" s="16">
        <v>10120778</v>
      </c>
      <c r="AP8" s="16">
        <v>10170374</v>
      </c>
      <c r="AQ8" s="16">
        <v>10189348</v>
      </c>
      <c r="AR8" s="16">
        <v>10194050</v>
      </c>
      <c r="AS8" s="16">
        <v>10216470</v>
      </c>
      <c r="AT8" s="16">
        <v>10239050</v>
      </c>
      <c r="AU8" s="16">
        <v>10226955</v>
      </c>
      <c r="AV8" s="16">
        <v>10193831</v>
      </c>
      <c r="AW8" s="16">
        <v>10159569</v>
      </c>
      <c r="AX8" s="16">
        <v>10117433</v>
      </c>
      <c r="AY8" s="16">
        <v>10069112</v>
      </c>
      <c r="AZ8" s="16">
        <v>10032359</v>
      </c>
      <c r="BA8" s="17">
        <v>10004958</v>
      </c>
      <c r="BB8" s="17">
        <v>9970688</v>
      </c>
      <c r="BC8" s="17">
        <v>9924766</v>
      </c>
      <c r="BD8" s="17">
        <v>9873826</v>
      </c>
      <c r="BE8" s="17">
        <v>9824568</v>
      </c>
      <c r="BF8" s="17">
        <v>9775307</v>
      </c>
      <c r="BG8" s="17">
        <v>9732501</v>
      </c>
      <c r="BH8" s="17">
        <v>9702116</v>
      </c>
      <c r="BI8" s="17">
        <v>9680841</v>
      </c>
      <c r="BJ8" s="17">
        <v>9576045</v>
      </c>
      <c r="BK8" s="17">
        <v>9480686</v>
      </c>
      <c r="BL8" s="17">
        <v>9473172</v>
      </c>
      <c r="BM8" s="17">
        <v>9464495</v>
      </c>
      <c r="BN8" s="17">
        <v>9465997</v>
      </c>
      <c r="BO8" s="17">
        <v>9474511</v>
      </c>
      <c r="BP8" s="18">
        <v>9489616</v>
      </c>
      <c r="BR8" s="39" t="s">
        <v>19</v>
      </c>
      <c r="BS8" s="39" t="s">
        <v>69</v>
      </c>
    </row>
    <row r="9" spans="2:71" ht="13.5">
      <c r="B9" s="39" t="s">
        <v>20</v>
      </c>
      <c r="C9" s="15">
        <v>8639369</v>
      </c>
      <c r="D9" s="15">
        <v>8678386</v>
      </c>
      <c r="E9" s="16">
        <v>8730405</v>
      </c>
      <c r="F9" s="16">
        <v>8777873</v>
      </c>
      <c r="G9" s="16">
        <v>8819380</v>
      </c>
      <c r="H9" s="16">
        <v>8868475</v>
      </c>
      <c r="I9" s="16">
        <v>8923845</v>
      </c>
      <c r="J9" s="16">
        <v>8989111</v>
      </c>
      <c r="K9" s="16">
        <v>9052707</v>
      </c>
      <c r="L9" s="16">
        <v>9103730</v>
      </c>
      <c r="M9" s="16">
        <v>9153489</v>
      </c>
      <c r="N9" s="16">
        <v>9183948</v>
      </c>
      <c r="O9" s="16">
        <v>9220578</v>
      </c>
      <c r="P9" s="16">
        <v>9289770</v>
      </c>
      <c r="Q9" s="16">
        <v>9378113</v>
      </c>
      <c r="R9" s="16">
        <v>9463667</v>
      </c>
      <c r="S9" s="16">
        <v>9527807</v>
      </c>
      <c r="T9" s="16">
        <v>9580991</v>
      </c>
      <c r="U9" s="16">
        <v>9618756</v>
      </c>
      <c r="V9" s="16">
        <v>9646032</v>
      </c>
      <c r="W9" s="16">
        <v>9655549</v>
      </c>
      <c r="X9" s="16">
        <v>9673162</v>
      </c>
      <c r="Y9" s="16">
        <v>9711115</v>
      </c>
      <c r="Z9" s="16">
        <v>9741720</v>
      </c>
      <c r="AA9" s="16">
        <v>9772419</v>
      </c>
      <c r="AB9" s="16">
        <v>9800700</v>
      </c>
      <c r="AC9" s="16">
        <v>9818227</v>
      </c>
      <c r="AD9" s="16">
        <v>9830358</v>
      </c>
      <c r="AE9" s="16">
        <v>9839534</v>
      </c>
      <c r="AF9" s="16">
        <v>9848382</v>
      </c>
      <c r="AG9" s="16">
        <v>9859242</v>
      </c>
      <c r="AH9" s="16">
        <v>9858982</v>
      </c>
      <c r="AI9" s="16">
        <v>9856303</v>
      </c>
      <c r="AJ9" s="16">
        <v>9855520</v>
      </c>
      <c r="AK9" s="16">
        <v>9855372</v>
      </c>
      <c r="AL9" s="16">
        <v>9858308</v>
      </c>
      <c r="AM9" s="16">
        <v>9861823</v>
      </c>
      <c r="AN9" s="16">
        <v>9870234</v>
      </c>
      <c r="AO9" s="16">
        <v>9901664</v>
      </c>
      <c r="AP9" s="16">
        <v>9937697</v>
      </c>
      <c r="AQ9" s="16">
        <v>9967379</v>
      </c>
      <c r="AR9" s="16">
        <v>10004486</v>
      </c>
      <c r="AS9" s="16">
        <v>10045158</v>
      </c>
      <c r="AT9" s="16">
        <v>10084475</v>
      </c>
      <c r="AU9" s="16">
        <v>10115603</v>
      </c>
      <c r="AV9" s="16">
        <v>10136811</v>
      </c>
      <c r="AW9" s="16">
        <v>10156637</v>
      </c>
      <c r="AX9" s="16">
        <v>10181245</v>
      </c>
      <c r="AY9" s="16">
        <v>10203008</v>
      </c>
      <c r="AZ9" s="16">
        <v>10226419</v>
      </c>
      <c r="BA9" s="17">
        <v>10251250</v>
      </c>
      <c r="BB9" s="17">
        <v>10286570</v>
      </c>
      <c r="BC9" s="17">
        <v>10332785</v>
      </c>
      <c r="BD9" s="17">
        <v>10376133</v>
      </c>
      <c r="BE9" s="17">
        <v>10421137</v>
      </c>
      <c r="BF9" s="17">
        <v>10478617</v>
      </c>
      <c r="BG9" s="17">
        <v>10547958</v>
      </c>
      <c r="BH9" s="17">
        <v>10625700</v>
      </c>
      <c r="BI9" s="17">
        <v>10709973</v>
      </c>
      <c r="BJ9" s="17">
        <v>10796493</v>
      </c>
      <c r="BK9" s="17">
        <v>10895586</v>
      </c>
      <c r="BL9" s="17">
        <v>11047744</v>
      </c>
      <c r="BM9" s="17">
        <v>11128246</v>
      </c>
      <c r="BN9" s="17">
        <v>11182817</v>
      </c>
      <c r="BO9" s="17">
        <v>11231213</v>
      </c>
      <c r="BP9" s="33">
        <v>11249420</v>
      </c>
      <c r="BR9" s="39" t="s">
        <v>20</v>
      </c>
      <c r="BS9" s="39" t="s">
        <v>70</v>
      </c>
    </row>
    <row r="10" spans="2:71" ht="14.25" customHeight="1">
      <c r="B10" s="39" t="s">
        <v>21</v>
      </c>
      <c r="C10" s="15">
        <v>2662000</v>
      </c>
      <c r="D10" s="15">
        <v>2723750</v>
      </c>
      <c r="E10" s="16">
        <v>2791500</v>
      </c>
      <c r="F10" s="16">
        <v>2858250</v>
      </c>
      <c r="G10" s="16">
        <v>2917250</v>
      </c>
      <c r="H10" s="16">
        <v>2972250</v>
      </c>
      <c r="I10" s="16">
        <v>3025000</v>
      </c>
      <c r="J10" s="16">
        <v>3075750</v>
      </c>
      <c r="K10" s="16">
        <v>3128250</v>
      </c>
      <c r="L10" s="16">
        <v>3183925</v>
      </c>
      <c r="M10" s="16">
        <v>3238989</v>
      </c>
      <c r="N10" s="16">
        <v>3297769</v>
      </c>
      <c r="O10" s="16">
        <v>3368020</v>
      </c>
      <c r="P10" s="16">
        <v>3443289</v>
      </c>
      <c r="Q10" s="16">
        <v>3516751</v>
      </c>
      <c r="R10" s="16">
        <v>3590488</v>
      </c>
      <c r="S10" s="16">
        <v>3664419</v>
      </c>
      <c r="T10" s="16">
        <v>3734051</v>
      </c>
      <c r="U10" s="16">
        <v>3750866</v>
      </c>
      <c r="V10" s="16">
        <v>3710120</v>
      </c>
      <c r="W10" s="16">
        <v>3708455</v>
      </c>
      <c r="X10" s="16">
        <v>3760174</v>
      </c>
      <c r="Y10" s="16">
        <v>3817090</v>
      </c>
      <c r="Z10" s="16">
        <v>3871556</v>
      </c>
      <c r="AA10" s="16">
        <v>3924346</v>
      </c>
      <c r="AB10" s="16">
        <v>3977729</v>
      </c>
      <c r="AC10" s="16">
        <v>4032039</v>
      </c>
      <c r="AD10" s="16">
        <v>4084725</v>
      </c>
      <c r="AE10" s="16">
        <v>4133975</v>
      </c>
      <c r="AF10" s="16">
        <v>4147344</v>
      </c>
      <c r="AG10" s="16">
        <v>4125486</v>
      </c>
      <c r="AH10" s="16">
        <v>4136196</v>
      </c>
      <c r="AI10" s="16">
        <v>4180785</v>
      </c>
      <c r="AJ10" s="16">
        <v>4225977</v>
      </c>
      <c r="AK10" s="16">
        <v>4271305</v>
      </c>
      <c r="AL10" s="16">
        <v>4315607</v>
      </c>
      <c r="AM10" s="16">
        <v>4358448</v>
      </c>
      <c r="AN10" s="16">
        <v>4400459</v>
      </c>
      <c r="AO10" s="16">
        <v>4441436</v>
      </c>
      <c r="AP10" s="16">
        <v>4480351</v>
      </c>
      <c r="AQ10" s="16">
        <v>4508562</v>
      </c>
      <c r="AR10" s="16">
        <v>4452061</v>
      </c>
      <c r="AS10" s="16">
        <v>4320300</v>
      </c>
      <c r="AT10" s="16">
        <v>4188550</v>
      </c>
      <c r="AU10" s="16">
        <v>4056800</v>
      </c>
      <c r="AV10" s="16">
        <v>3925050</v>
      </c>
      <c r="AW10" s="16">
        <v>3793320</v>
      </c>
      <c r="AX10" s="16">
        <v>3638588</v>
      </c>
      <c r="AY10" s="16">
        <v>3619377</v>
      </c>
      <c r="AZ10" s="16">
        <v>3721051</v>
      </c>
      <c r="BA10" s="17">
        <v>3771401</v>
      </c>
      <c r="BB10" s="17">
        <v>3801442</v>
      </c>
      <c r="BC10" s="17">
        <v>3821758</v>
      </c>
      <c r="BD10" s="17">
        <v>3833882</v>
      </c>
      <c r="BE10" s="17">
        <v>3839973</v>
      </c>
      <c r="BF10" s="34">
        <v>3842591</v>
      </c>
      <c r="BG10" s="17">
        <v>3843334</v>
      </c>
      <c r="BH10" s="34">
        <v>3843932</v>
      </c>
      <c r="BI10" s="34">
        <v>3843922</v>
      </c>
      <c r="BJ10" s="34">
        <v>3844022</v>
      </c>
      <c r="BK10" s="34">
        <v>3843479</v>
      </c>
      <c r="BL10" s="34">
        <v>3841224</v>
      </c>
      <c r="BM10" s="34">
        <v>3837455</v>
      </c>
      <c r="BN10" s="34">
        <v>3833278</v>
      </c>
      <c r="BO10" s="34">
        <v>3828123</v>
      </c>
      <c r="BP10" s="18">
        <v>3500000</v>
      </c>
      <c r="BR10" s="39" t="s">
        <v>21</v>
      </c>
      <c r="BS10" s="39" t="s">
        <v>72</v>
      </c>
    </row>
    <row r="11" spans="2:71" ht="14.25" customHeight="1">
      <c r="B11" s="39" t="s">
        <v>22</v>
      </c>
      <c r="C11" s="15">
        <v>7250500</v>
      </c>
      <c r="D11" s="15">
        <v>7258150</v>
      </c>
      <c r="E11" s="16">
        <v>7274950</v>
      </c>
      <c r="F11" s="16">
        <v>7346150</v>
      </c>
      <c r="G11" s="16">
        <v>7423300</v>
      </c>
      <c r="H11" s="16">
        <v>7499400</v>
      </c>
      <c r="I11" s="16">
        <v>7575750</v>
      </c>
      <c r="J11" s="16">
        <v>7651250</v>
      </c>
      <c r="K11" s="16">
        <v>7727550</v>
      </c>
      <c r="L11" s="16">
        <v>7797773</v>
      </c>
      <c r="M11" s="16">
        <v>7867374</v>
      </c>
      <c r="N11" s="16">
        <v>7943118</v>
      </c>
      <c r="O11" s="16">
        <v>8012946</v>
      </c>
      <c r="P11" s="16">
        <v>8078145</v>
      </c>
      <c r="Q11" s="16">
        <v>8144340</v>
      </c>
      <c r="R11" s="16">
        <v>8204168</v>
      </c>
      <c r="S11" s="16">
        <v>8258057</v>
      </c>
      <c r="T11" s="16">
        <v>8310226</v>
      </c>
      <c r="U11" s="16">
        <v>8369603</v>
      </c>
      <c r="V11" s="16">
        <v>8434172</v>
      </c>
      <c r="W11" s="16">
        <v>8489574</v>
      </c>
      <c r="X11" s="16">
        <v>8536395</v>
      </c>
      <c r="Y11" s="16">
        <v>8576200</v>
      </c>
      <c r="Z11" s="16">
        <v>8620967</v>
      </c>
      <c r="AA11" s="16">
        <v>8678745</v>
      </c>
      <c r="AB11" s="16">
        <v>8720742</v>
      </c>
      <c r="AC11" s="16">
        <v>8758599</v>
      </c>
      <c r="AD11" s="16">
        <v>8804183</v>
      </c>
      <c r="AE11" s="16">
        <v>8814032</v>
      </c>
      <c r="AF11" s="16">
        <v>8825940</v>
      </c>
      <c r="AG11" s="16">
        <v>8861535</v>
      </c>
      <c r="AH11" s="16">
        <v>8891117</v>
      </c>
      <c r="AI11" s="16">
        <v>8917457</v>
      </c>
      <c r="AJ11" s="16">
        <v>8939738</v>
      </c>
      <c r="AK11" s="16">
        <v>8960679</v>
      </c>
      <c r="AL11" s="16">
        <v>8960547</v>
      </c>
      <c r="AM11" s="16">
        <v>8958171</v>
      </c>
      <c r="AN11" s="16">
        <v>8971359</v>
      </c>
      <c r="AO11" s="16">
        <v>8981446</v>
      </c>
      <c r="AP11" s="16">
        <v>8876972</v>
      </c>
      <c r="AQ11" s="16">
        <v>8718289</v>
      </c>
      <c r="AR11" s="16">
        <v>8632367</v>
      </c>
      <c r="AS11" s="16">
        <v>8540164</v>
      </c>
      <c r="AT11" s="16">
        <v>8472313</v>
      </c>
      <c r="AU11" s="16">
        <v>8443591</v>
      </c>
      <c r="AV11" s="16">
        <v>8406067</v>
      </c>
      <c r="AW11" s="16">
        <v>8362826</v>
      </c>
      <c r="AX11" s="16">
        <v>8312068</v>
      </c>
      <c r="AY11" s="16">
        <v>8256786</v>
      </c>
      <c r="AZ11" s="16">
        <v>8210624</v>
      </c>
      <c r="BA11" s="17">
        <v>8170172</v>
      </c>
      <c r="BB11" s="17">
        <v>8009142</v>
      </c>
      <c r="BC11" s="17">
        <v>7837161</v>
      </c>
      <c r="BD11" s="17">
        <v>7775327</v>
      </c>
      <c r="BE11" s="17">
        <v>7716860</v>
      </c>
      <c r="BF11" s="17">
        <v>7658972</v>
      </c>
      <c r="BG11" s="17">
        <v>7601022</v>
      </c>
      <c r="BH11" s="17">
        <v>7545338</v>
      </c>
      <c r="BI11" s="17">
        <v>7492561</v>
      </c>
      <c r="BJ11" s="17">
        <v>7444443</v>
      </c>
      <c r="BK11" s="17">
        <v>7395599</v>
      </c>
      <c r="BL11" s="17">
        <v>7348328</v>
      </c>
      <c r="BM11" s="17">
        <v>7305888</v>
      </c>
      <c r="BN11" s="17">
        <v>7265115</v>
      </c>
      <c r="BO11" s="17">
        <v>7223938</v>
      </c>
      <c r="BP11" s="33">
        <v>7177991</v>
      </c>
      <c r="BR11" s="39" t="s">
        <v>22</v>
      </c>
      <c r="BS11" s="39" t="s">
        <v>71</v>
      </c>
    </row>
    <row r="12" spans="2:71" ht="14.25" customHeight="1">
      <c r="B12" s="39" t="s">
        <v>23</v>
      </c>
      <c r="C12" s="15">
        <v>14011000</v>
      </c>
      <c r="D12" s="15">
        <v>14331000</v>
      </c>
      <c r="E12" s="16">
        <v>14786000</v>
      </c>
      <c r="F12" s="16">
        <v>15183000</v>
      </c>
      <c r="G12" s="16">
        <v>15636000</v>
      </c>
      <c r="H12" s="16">
        <v>16050000</v>
      </c>
      <c r="I12" s="16">
        <v>16445000</v>
      </c>
      <c r="J12" s="16">
        <v>17010000</v>
      </c>
      <c r="K12" s="16">
        <v>17462000</v>
      </c>
      <c r="L12" s="16">
        <v>17872000</v>
      </c>
      <c r="M12" s="16">
        <v>18267000</v>
      </c>
      <c r="N12" s="16">
        <v>18635000</v>
      </c>
      <c r="O12" s="16">
        <v>18986000</v>
      </c>
      <c r="P12" s="16">
        <v>19343000</v>
      </c>
      <c r="Q12" s="16">
        <v>19711000</v>
      </c>
      <c r="R12" s="16">
        <v>20071000</v>
      </c>
      <c r="S12" s="16">
        <v>20448000</v>
      </c>
      <c r="T12" s="16">
        <v>20820000</v>
      </c>
      <c r="U12" s="16">
        <v>21143000</v>
      </c>
      <c r="V12" s="16">
        <v>21448000</v>
      </c>
      <c r="W12" s="16">
        <v>21750000</v>
      </c>
      <c r="X12" s="16">
        <v>22026000</v>
      </c>
      <c r="Y12" s="16">
        <v>22222677</v>
      </c>
      <c r="Z12" s="16">
        <v>22502477</v>
      </c>
      <c r="AA12" s="16">
        <v>22812697</v>
      </c>
      <c r="AB12" s="16">
        <v>23136024</v>
      </c>
      <c r="AC12" s="16">
        <v>23442174</v>
      </c>
      <c r="AD12" s="16">
        <v>23716251</v>
      </c>
      <c r="AE12" s="16">
        <v>23963616</v>
      </c>
      <c r="AF12" s="16">
        <v>24220761</v>
      </c>
      <c r="AG12" s="16">
        <v>24513584</v>
      </c>
      <c r="AH12" s="16">
        <v>24818575</v>
      </c>
      <c r="AI12" s="16">
        <v>25105562</v>
      </c>
      <c r="AJ12" s="16">
        <v>25364758</v>
      </c>
      <c r="AK12" s="16">
        <v>25606252</v>
      </c>
      <c r="AL12" s="16">
        <v>25848570</v>
      </c>
      <c r="AM12" s="16">
        <v>26123476</v>
      </c>
      <c r="AN12" s="16">
        <v>26448562</v>
      </c>
      <c r="AO12" s="16">
        <v>26830354</v>
      </c>
      <c r="AP12" s="16">
        <v>27264126</v>
      </c>
      <c r="AQ12" s="16">
        <v>27677063</v>
      </c>
      <c r="AR12" s="16">
        <v>28031764</v>
      </c>
      <c r="AS12" s="16">
        <v>28361637</v>
      </c>
      <c r="AT12" s="16">
        <v>28682274</v>
      </c>
      <c r="AU12" s="16">
        <v>28995445</v>
      </c>
      <c r="AV12" s="16">
        <v>29303487</v>
      </c>
      <c r="AW12" s="16">
        <v>29607695</v>
      </c>
      <c r="AX12" s="16">
        <v>29895546</v>
      </c>
      <c r="AY12" s="16">
        <v>30156304</v>
      </c>
      <c r="AZ12" s="16">
        <v>30413469</v>
      </c>
      <c r="BA12" s="17">
        <v>30700800</v>
      </c>
      <c r="BB12" s="17">
        <v>31023287</v>
      </c>
      <c r="BC12" s="17">
        <v>31410554</v>
      </c>
      <c r="BD12" s="17">
        <v>31629677</v>
      </c>
      <c r="BE12" s="17">
        <v>32135000</v>
      </c>
      <c r="BF12" s="17">
        <v>32386000</v>
      </c>
      <c r="BG12" s="17">
        <v>32657000</v>
      </c>
      <c r="BH12" s="17">
        <v>32929700</v>
      </c>
      <c r="BI12" s="17">
        <v>33319100</v>
      </c>
      <c r="BJ12" s="17">
        <v>33729700</v>
      </c>
      <c r="BK12" s="17">
        <v>34126200</v>
      </c>
      <c r="BL12" s="17">
        <v>34482800</v>
      </c>
      <c r="BM12" s="17">
        <v>34754300</v>
      </c>
      <c r="BN12" s="17">
        <v>35158300</v>
      </c>
      <c r="BO12" s="17">
        <v>35524921</v>
      </c>
      <c r="BP12" s="18">
        <v>35878970.5</v>
      </c>
      <c r="BR12" s="39" t="s">
        <v>23</v>
      </c>
      <c r="BS12" s="39" t="s">
        <v>81</v>
      </c>
    </row>
    <row r="13" spans="2:71" ht="14.25" customHeight="1">
      <c r="B13" s="39" t="s">
        <v>24</v>
      </c>
      <c r="C13" s="15">
        <v>3851000</v>
      </c>
      <c r="D13" s="15">
        <v>3882000</v>
      </c>
      <c r="E13" s="16">
        <v>3913500</v>
      </c>
      <c r="F13" s="16">
        <v>3945750</v>
      </c>
      <c r="G13" s="16">
        <v>3978750</v>
      </c>
      <c r="H13" s="16">
        <v>4011000</v>
      </c>
      <c r="I13" s="16">
        <v>4040000</v>
      </c>
      <c r="J13" s="16">
        <v>4065750</v>
      </c>
      <c r="K13" s="16">
        <v>4090000</v>
      </c>
      <c r="L13" s="16">
        <v>4114711</v>
      </c>
      <c r="M13" s="16">
        <v>4140181</v>
      </c>
      <c r="N13" s="16">
        <v>4167292</v>
      </c>
      <c r="O13" s="16">
        <v>4196712</v>
      </c>
      <c r="P13" s="16">
        <v>4225675</v>
      </c>
      <c r="Q13" s="16">
        <v>4252876</v>
      </c>
      <c r="R13" s="16">
        <v>4280923</v>
      </c>
      <c r="S13" s="16">
        <v>4310701</v>
      </c>
      <c r="T13" s="16">
        <v>4338683</v>
      </c>
      <c r="U13" s="16">
        <v>4365628</v>
      </c>
      <c r="V13" s="16">
        <v>4391490</v>
      </c>
      <c r="W13" s="16">
        <v>4412252</v>
      </c>
      <c r="X13" s="16">
        <v>4431275</v>
      </c>
      <c r="Y13" s="16">
        <v>4450564</v>
      </c>
      <c r="Z13" s="16">
        <v>4470161</v>
      </c>
      <c r="AA13" s="16">
        <v>4490660</v>
      </c>
      <c r="AB13" s="16">
        <v>4512082</v>
      </c>
      <c r="AC13" s="16">
        <v>4535934</v>
      </c>
      <c r="AD13" s="16">
        <v>4559571</v>
      </c>
      <c r="AE13" s="16">
        <v>4581085</v>
      </c>
      <c r="AF13" s="16">
        <v>4594778</v>
      </c>
      <c r="AG13" s="16">
        <v>4599782</v>
      </c>
      <c r="AH13" s="16">
        <v>4611509</v>
      </c>
      <c r="AI13" s="16">
        <v>4634234</v>
      </c>
      <c r="AJ13" s="16">
        <v>4658254</v>
      </c>
      <c r="AK13" s="16">
        <v>4680285</v>
      </c>
      <c r="AL13" s="16">
        <v>4701417</v>
      </c>
      <c r="AM13" s="16">
        <v>4721446</v>
      </c>
      <c r="AN13" s="16">
        <v>4739745</v>
      </c>
      <c r="AO13" s="16">
        <v>4755207</v>
      </c>
      <c r="AP13" s="16">
        <v>4767260</v>
      </c>
      <c r="AQ13" s="16">
        <v>4777368</v>
      </c>
      <c r="AR13" s="16">
        <v>4689022</v>
      </c>
      <c r="AS13" s="16">
        <v>4575818</v>
      </c>
      <c r="AT13" s="16">
        <v>4600463</v>
      </c>
      <c r="AU13" s="16">
        <v>4652024</v>
      </c>
      <c r="AV13" s="16">
        <v>4620030</v>
      </c>
      <c r="AW13" s="16">
        <v>4557097</v>
      </c>
      <c r="AX13" s="16">
        <v>4534920</v>
      </c>
      <c r="AY13" s="16">
        <v>4532135</v>
      </c>
      <c r="AZ13" s="16">
        <v>4512597</v>
      </c>
      <c r="BA13" s="17">
        <v>4468302</v>
      </c>
      <c r="BB13" s="17">
        <v>4300450</v>
      </c>
      <c r="BC13" s="17">
        <v>4305439</v>
      </c>
      <c r="BD13" s="17">
        <v>4305555</v>
      </c>
      <c r="BE13" s="17">
        <v>4308293</v>
      </c>
      <c r="BF13" s="17">
        <v>4311674</v>
      </c>
      <c r="BG13" s="17">
        <v>4313009</v>
      </c>
      <c r="BH13" s="17">
        <v>4312749</v>
      </c>
      <c r="BI13" s="17">
        <v>4310882</v>
      </c>
      <c r="BJ13" s="17">
        <v>4306322</v>
      </c>
      <c r="BK13" s="17">
        <v>4296352</v>
      </c>
      <c r="BL13" s="17">
        <v>4282921</v>
      </c>
      <c r="BM13" s="17">
        <v>4269062</v>
      </c>
      <c r="BN13" s="17">
        <v>4254475</v>
      </c>
      <c r="BO13" s="17">
        <v>4236063</v>
      </c>
      <c r="BP13" s="18">
        <v>4207993</v>
      </c>
      <c r="BR13" s="39" t="s">
        <v>24</v>
      </c>
      <c r="BS13" s="39" t="s">
        <v>101</v>
      </c>
    </row>
    <row r="14" spans="2:71" ht="14.25" customHeight="1">
      <c r="B14" s="39" t="s">
        <v>25</v>
      </c>
      <c r="C14" s="15">
        <v>8814184</v>
      </c>
      <c r="D14" s="15">
        <v>8913056</v>
      </c>
      <c r="E14" s="16">
        <v>9012687</v>
      </c>
      <c r="F14" s="16">
        <v>9106924</v>
      </c>
      <c r="G14" s="16">
        <v>9182636</v>
      </c>
      <c r="H14" s="16">
        <v>9253837</v>
      </c>
      <c r="I14" s="16">
        <v>9329422</v>
      </c>
      <c r="J14" s="16">
        <v>9398788</v>
      </c>
      <c r="K14" s="16">
        <v>9457667</v>
      </c>
      <c r="L14" s="16">
        <v>9504697</v>
      </c>
      <c r="M14" s="16">
        <v>9602006</v>
      </c>
      <c r="N14" s="16">
        <v>9586651</v>
      </c>
      <c r="O14" s="16">
        <v>9624660</v>
      </c>
      <c r="P14" s="16">
        <v>9670685</v>
      </c>
      <c r="Q14" s="16">
        <v>9727804</v>
      </c>
      <c r="R14" s="16">
        <v>9779358</v>
      </c>
      <c r="S14" s="16">
        <v>9821040</v>
      </c>
      <c r="T14" s="16">
        <v>9852899</v>
      </c>
      <c r="U14" s="16">
        <v>9876346</v>
      </c>
      <c r="V14" s="16">
        <v>9896580</v>
      </c>
      <c r="W14" s="16">
        <v>9858071</v>
      </c>
      <c r="X14" s="16">
        <v>9826815</v>
      </c>
      <c r="Y14" s="16">
        <v>9867632</v>
      </c>
      <c r="Z14" s="16">
        <v>9922266</v>
      </c>
      <c r="AA14" s="16">
        <v>9988459</v>
      </c>
      <c r="AB14" s="16">
        <v>10058620</v>
      </c>
      <c r="AC14" s="16">
        <v>10125939</v>
      </c>
      <c r="AD14" s="16">
        <v>10186755</v>
      </c>
      <c r="AE14" s="16">
        <v>10242098</v>
      </c>
      <c r="AF14" s="16">
        <v>10292341</v>
      </c>
      <c r="AG14" s="16">
        <v>10304193</v>
      </c>
      <c r="AH14" s="16">
        <v>10300591</v>
      </c>
      <c r="AI14" s="16">
        <v>10314826</v>
      </c>
      <c r="AJ14" s="16">
        <v>10323856</v>
      </c>
      <c r="AK14" s="16">
        <v>10330213</v>
      </c>
      <c r="AL14" s="16">
        <v>10337118</v>
      </c>
      <c r="AM14" s="16">
        <v>10342227</v>
      </c>
      <c r="AN14" s="16">
        <v>10347318</v>
      </c>
      <c r="AO14" s="16">
        <v>10355276</v>
      </c>
      <c r="AP14" s="16">
        <v>10361068</v>
      </c>
      <c r="AQ14" s="16">
        <v>10333355</v>
      </c>
      <c r="AR14" s="16">
        <v>10308578</v>
      </c>
      <c r="AS14" s="16">
        <v>10319123</v>
      </c>
      <c r="AT14" s="16">
        <v>10329855</v>
      </c>
      <c r="AU14" s="16">
        <v>10333587</v>
      </c>
      <c r="AV14" s="16">
        <v>10327253</v>
      </c>
      <c r="AW14" s="16">
        <v>10315241</v>
      </c>
      <c r="AX14" s="16">
        <v>10304131</v>
      </c>
      <c r="AY14" s="16">
        <v>10294373</v>
      </c>
      <c r="AZ14" s="16">
        <v>10283860</v>
      </c>
      <c r="BA14" s="17">
        <v>10255063</v>
      </c>
      <c r="BB14" s="17">
        <v>10216605</v>
      </c>
      <c r="BC14" s="17">
        <v>10196916</v>
      </c>
      <c r="BD14" s="17">
        <v>10193998</v>
      </c>
      <c r="BE14" s="17">
        <v>10197101</v>
      </c>
      <c r="BF14" s="17">
        <v>10211216</v>
      </c>
      <c r="BG14" s="17">
        <v>10238905</v>
      </c>
      <c r="BH14" s="17">
        <v>10298828</v>
      </c>
      <c r="BI14" s="17">
        <v>10384603</v>
      </c>
      <c r="BJ14" s="17">
        <v>10443936</v>
      </c>
      <c r="BK14" s="17">
        <v>10474410</v>
      </c>
      <c r="BL14" s="17">
        <v>10496088</v>
      </c>
      <c r="BM14" s="17">
        <v>10510785</v>
      </c>
      <c r="BN14" s="17">
        <v>10514272</v>
      </c>
      <c r="BO14" s="17">
        <v>10525347</v>
      </c>
      <c r="BP14" s="33">
        <v>10546059</v>
      </c>
      <c r="BR14" s="39" t="s">
        <v>25</v>
      </c>
      <c r="BS14" s="39" t="s">
        <v>103</v>
      </c>
    </row>
    <row r="15" spans="2:71" ht="14.25" customHeight="1">
      <c r="B15" s="39" t="s">
        <v>26</v>
      </c>
      <c r="C15" s="19">
        <v>4269000</v>
      </c>
      <c r="D15" s="19">
        <v>4303250</v>
      </c>
      <c r="E15" s="17">
        <v>4335250</v>
      </c>
      <c r="F15" s="17">
        <v>4369500</v>
      </c>
      <c r="G15" s="17">
        <v>4405000</v>
      </c>
      <c r="H15" s="17">
        <v>4437500</v>
      </c>
      <c r="I15" s="17">
        <v>4464750</v>
      </c>
      <c r="J15" s="17">
        <v>4489250</v>
      </c>
      <c r="K15" s="17">
        <v>4516250</v>
      </c>
      <c r="L15" s="17">
        <v>4547500</v>
      </c>
      <c r="M15" s="16">
        <v>4579603</v>
      </c>
      <c r="N15" s="16">
        <v>4611687</v>
      </c>
      <c r="O15" s="16">
        <v>4647727</v>
      </c>
      <c r="P15" s="16">
        <v>4684483</v>
      </c>
      <c r="Q15" s="16">
        <v>4722072</v>
      </c>
      <c r="R15" s="16">
        <v>4759012</v>
      </c>
      <c r="S15" s="16">
        <v>4797381</v>
      </c>
      <c r="T15" s="16">
        <v>4835354</v>
      </c>
      <c r="U15" s="16">
        <v>4864883</v>
      </c>
      <c r="V15" s="16">
        <v>4891860</v>
      </c>
      <c r="W15" s="16">
        <v>4928757</v>
      </c>
      <c r="X15" s="16">
        <v>4963126</v>
      </c>
      <c r="Y15" s="16">
        <v>4991596</v>
      </c>
      <c r="Z15" s="16">
        <v>5021861</v>
      </c>
      <c r="AA15" s="16">
        <v>5045297</v>
      </c>
      <c r="AB15" s="16">
        <v>5059862</v>
      </c>
      <c r="AC15" s="16">
        <v>5072596</v>
      </c>
      <c r="AD15" s="16">
        <v>5088419</v>
      </c>
      <c r="AE15" s="16">
        <v>5104248</v>
      </c>
      <c r="AF15" s="16">
        <v>5116801</v>
      </c>
      <c r="AG15" s="16">
        <v>5123027</v>
      </c>
      <c r="AH15" s="16">
        <v>5121572</v>
      </c>
      <c r="AI15" s="16">
        <v>5117810</v>
      </c>
      <c r="AJ15" s="16">
        <v>5114297</v>
      </c>
      <c r="AK15" s="16">
        <v>5111619</v>
      </c>
      <c r="AL15" s="16">
        <v>5113691</v>
      </c>
      <c r="AM15" s="16">
        <v>5120534</v>
      </c>
      <c r="AN15" s="16">
        <v>5127024</v>
      </c>
      <c r="AO15" s="16">
        <v>5129516</v>
      </c>
      <c r="AP15" s="16">
        <v>5132594</v>
      </c>
      <c r="AQ15" s="16">
        <v>5140939</v>
      </c>
      <c r="AR15" s="16">
        <v>5154298</v>
      </c>
      <c r="AS15" s="16">
        <v>5171370</v>
      </c>
      <c r="AT15" s="16">
        <v>5188628</v>
      </c>
      <c r="AU15" s="16">
        <v>5206180</v>
      </c>
      <c r="AV15" s="16">
        <v>5233373</v>
      </c>
      <c r="AW15" s="16">
        <v>5263074</v>
      </c>
      <c r="AX15" s="16">
        <v>5284991</v>
      </c>
      <c r="AY15" s="16">
        <v>5304219</v>
      </c>
      <c r="AZ15" s="16">
        <v>5321799</v>
      </c>
      <c r="BA15" s="17">
        <v>5339616</v>
      </c>
      <c r="BB15" s="17">
        <v>5358783</v>
      </c>
      <c r="BC15" s="17">
        <v>5375931</v>
      </c>
      <c r="BD15" s="17">
        <v>5390574</v>
      </c>
      <c r="BE15" s="17">
        <v>5404523</v>
      </c>
      <c r="BF15" s="17">
        <v>5419432</v>
      </c>
      <c r="BG15" s="17">
        <v>5437272</v>
      </c>
      <c r="BH15" s="17">
        <v>5461438</v>
      </c>
      <c r="BI15" s="17">
        <v>5493621</v>
      </c>
      <c r="BJ15" s="17">
        <v>5523095</v>
      </c>
      <c r="BK15" s="17">
        <v>5547683</v>
      </c>
      <c r="BL15" s="17">
        <v>5570572</v>
      </c>
      <c r="BM15" s="17">
        <v>5591572</v>
      </c>
      <c r="BN15" s="17">
        <v>5614932</v>
      </c>
      <c r="BO15" s="17">
        <v>5643475</v>
      </c>
      <c r="BP15" s="18">
        <v>5683483</v>
      </c>
      <c r="BR15" s="39" t="s">
        <v>26</v>
      </c>
      <c r="BS15" s="39" t="s">
        <v>77</v>
      </c>
    </row>
    <row r="16" spans="2:71" ht="14.25" customHeight="1">
      <c r="B16" s="39" t="s">
        <v>27</v>
      </c>
      <c r="C16" s="15">
        <v>1100500</v>
      </c>
      <c r="D16" s="15">
        <v>1117000</v>
      </c>
      <c r="E16" s="16">
        <v>1135500</v>
      </c>
      <c r="F16" s="16">
        <v>1145500</v>
      </c>
      <c r="G16" s="16">
        <v>1153500</v>
      </c>
      <c r="H16" s="16">
        <v>1159500</v>
      </c>
      <c r="I16" s="16">
        <v>1168000</v>
      </c>
      <c r="J16" s="16">
        <v>1179500</v>
      </c>
      <c r="K16" s="16">
        <v>1191000</v>
      </c>
      <c r="L16" s="16">
        <v>1203050</v>
      </c>
      <c r="M16" s="16">
        <v>1211537</v>
      </c>
      <c r="N16" s="16">
        <v>1225077</v>
      </c>
      <c r="O16" s="16">
        <v>1241623</v>
      </c>
      <c r="P16" s="16">
        <v>1258857</v>
      </c>
      <c r="Q16" s="16">
        <v>1277086</v>
      </c>
      <c r="R16" s="16">
        <v>1294566</v>
      </c>
      <c r="S16" s="16">
        <v>1308597</v>
      </c>
      <c r="T16" s="16">
        <v>1318946</v>
      </c>
      <c r="U16" s="16">
        <v>1331214</v>
      </c>
      <c r="V16" s="16">
        <v>1345249</v>
      </c>
      <c r="W16" s="16">
        <v>1360076</v>
      </c>
      <c r="X16" s="16">
        <v>1376955</v>
      </c>
      <c r="Y16" s="16">
        <v>1392518</v>
      </c>
      <c r="Z16" s="16">
        <v>1405951</v>
      </c>
      <c r="AA16" s="16">
        <v>1418169</v>
      </c>
      <c r="AB16" s="16">
        <v>1429352</v>
      </c>
      <c r="AC16" s="16">
        <v>1439576</v>
      </c>
      <c r="AD16" s="16">
        <v>1450211</v>
      </c>
      <c r="AE16" s="16">
        <v>1460188</v>
      </c>
      <c r="AF16" s="16">
        <v>1468333</v>
      </c>
      <c r="AG16" s="16">
        <v>1477219</v>
      </c>
      <c r="AH16" s="16">
        <v>1487666</v>
      </c>
      <c r="AI16" s="16">
        <v>1498414</v>
      </c>
      <c r="AJ16" s="16">
        <v>1508745</v>
      </c>
      <c r="AK16" s="16">
        <v>1518617</v>
      </c>
      <c r="AL16" s="16">
        <v>1528781</v>
      </c>
      <c r="AM16" s="16">
        <v>1540190</v>
      </c>
      <c r="AN16" s="16">
        <v>1552221</v>
      </c>
      <c r="AO16" s="16">
        <v>1561900</v>
      </c>
      <c r="AP16" s="16">
        <v>1568131</v>
      </c>
      <c r="AQ16" s="16">
        <v>1569174</v>
      </c>
      <c r="AR16" s="16">
        <v>1561314</v>
      </c>
      <c r="AS16" s="16">
        <v>1533091</v>
      </c>
      <c r="AT16" s="16">
        <v>1494128</v>
      </c>
      <c r="AU16" s="16">
        <v>1462514</v>
      </c>
      <c r="AV16" s="16">
        <v>1436634</v>
      </c>
      <c r="AW16" s="16">
        <v>1415594</v>
      </c>
      <c r="AX16" s="16">
        <v>1399535</v>
      </c>
      <c r="AY16" s="16">
        <v>1386156</v>
      </c>
      <c r="AZ16" s="16">
        <v>1390244</v>
      </c>
      <c r="BA16" s="17">
        <v>1396985</v>
      </c>
      <c r="BB16" s="17">
        <v>1388115</v>
      </c>
      <c r="BC16" s="17">
        <v>1379350</v>
      </c>
      <c r="BD16" s="17">
        <v>1370720</v>
      </c>
      <c r="BE16" s="17">
        <v>1362550</v>
      </c>
      <c r="BF16" s="17">
        <v>1354775</v>
      </c>
      <c r="BG16" s="17">
        <v>1346810</v>
      </c>
      <c r="BH16" s="17">
        <v>1340680</v>
      </c>
      <c r="BI16" s="17">
        <v>1337090</v>
      </c>
      <c r="BJ16" s="17">
        <v>1334515</v>
      </c>
      <c r="BK16" s="17">
        <v>1331475</v>
      </c>
      <c r="BL16" s="17">
        <v>1327439</v>
      </c>
      <c r="BM16" s="17">
        <v>1322696</v>
      </c>
      <c r="BN16" s="17">
        <v>1317997</v>
      </c>
      <c r="BO16" s="17">
        <v>1314545</v>
      </c>
      <c r="BP16" s="18">
        <v>1314608</v>
      </c>
      <c r="BR16" s="39" t="s">
        <v>27</v>
      </c>
      <c r="BS16" s="39" t="s">
        <v>106</v>
      </c>
    </row>
    <row r="17" spans="2:71" ht="14.25" customHeight="1">
      <c r="B17" s="39" t="s">
        <v>28</v>
      </c>
      <c r="C17" s="15">
        <v>4008900</v>
      </c>
      <c r="D17" s="15">
        <v>4047265</v>
      </c>
      <c r="E17" s="16">
        <v>4090478</v>
      </c>
      <c r="F17" s="16">
        <v>4139419</v>
      </c>
      <c r="G17" s="16">
        <v>4186900</v>
      </c>
      <c r="H17" s="16">
        <v>4234881</v>
      </c>
      <c r="I17" s="16">
        <v>4281702</v>
      </c>
      <c r="J17" s="16">
        <v>4324011</v>
      </c>
      <c r="K17" s="16">
        <v>4359752</v>
      </c>
      <c r="L17" s="16">
        <v>4394680</v>
      </c>
      <c r="M17" s="16">
        <v>4429634</v>
      </c>
      <c r="N17" s="16">
        <v>4461005</v>
      </c>
      <c r="O17" s="16">
        <v>4491443</v>
      </c>
      <c r="P17" s="16">
        <v>4523309</v>
      </c>
      <c r="Q17" s="16">
        <v>4548543</v>
      </c>
      <c r="R17" s="16">
        <v>4563732</v>
      </c>
      <c r="S17" s="16">
        <v>4580869</v>
      </c>
      <c r="T17" s="16">
        <v>4605744</v>
      </c>
      <c r="U17" s="16">
        <v>4626469</v>
      </c>
      <c r="V17" s="16">
        <v>4623785</v>
      </c>
      <c r="W17" s="16">
        <v>4606307</v>
      </c>
      <c r="X17" s="16">
        <v>4612124</v>
      </c>
      <c r="Y17" s="16">
        <v>4639657</v>
      </c>
      <c r="Z17" s="16">
        <v>4666081</v>
      </c>
      <c r="AA17" s="16">
        <v>4690574</v>
      </c>
      <c r="AB17" s="16">
        <v>4711440</v>
      </c>
      <c r="AC17" s="16">
        <v>4725664</v>
      </c>
      <c r="AD17" s="16">
        <v>4738902</v>
      </c>
      <c r="AE17" s="16">
        <v>4752528</v>
      </c>
      <c r="AF17" s="16">
        <v>4764690</v>
      </c>
      <c r="AG17" s="16">
        <v>4779535</v>
      </c>
      <c r="AH17" s="16">
        <v>4799964</v>
      </c>
      <c r="AI17" s="16">
        <v>4826933</v>
      </c>
      <c r="AJ17" s="16">
        <v>4855787</v>
      </c>
      <c r="AK17" s="16">
        <v>4881803</v>
      </c>
      <c r="AL17" s="16">
        <v>4902206</v>
      </c>
      <c r="AM17" s="16">
        <v>4918154</v>
      </c>
      <c r="AN17" s="16">
        <v>4932123</v>
      </c>
      <c r="AO17" s="16">
        <v>4946481</v>
      </c>
      <c r="AP17" s="16">
        <v>4964371</v>
      </c>
      <c r="AQ17" s="16">
        <v>4986431</v>
      </c>
      <c r="AR17" s="16">
        <v>5013740</v>
      </c>
      <c r="AS17" s="16">
        <v>5041992</v>
      </c>
      <c r="AT17" s="16">
        <v>5066447</v>
      </c>
      <c r="AU17" s="16">
        <v>5088333</v>
      </c>
      <c r="AV17" s="16">
        <v>5107790</v>
      </c>
      <c r="AW17" s="16">
        <v>5124573</v>
      </c>
      <c r="AX17" s="16">
        <v>5139835</v>
      </c>
      <c r="AY17" s="16">
        <v>5153498</v>
      </c>
      <c r="AZ17" s="16">
        <v>5165474</v>
      </c>
      <c r="BA17" s="16">
        <v>5176209</v>
      </c>
      <c r="BB17" s="16">
        <v>5188008</v>
      </c>
      <c r="BC17" s="16">
        <v>5200598</v>
      </c>
      <c r="BD17" s="20">
        <v>5213014</v>
      </c>
      <c r="BE17" s="20">
        <v>5228172</v>
      </c>
      <c r="BF17" s="17">
        <v>5246096</v>
      </c>
      <c r="BG17" s="17">
        <v>5266268</v>
      </c>
      <c r="BH17" s="17">
        <v>5288720</v>
      </c>
      <c r="BI17" s="17">
        <v>5313399</v>
      </c>
      <c r="BJ17" s="17">
        <v>5338871</v>
      </c>
      <c r="BK17" s="17">
        <v>5363352</v>
      </c>
      <c r="BL17" s="17">
        <v>5388272</v>
      </c>
      <c r="BM17" s="17">
        <v>5413971</v>
      </c>
      <c r="BN17" s="17">
        <v>5438972</v>
      </c>
      <c r="BO17" s="17">
        <v>5461512</v>
      </c>
      <c r="BP17" s="33">
        <v>5479531</v>
      </c>
      <c r="BR17" s="39" t="s">
        <v>28</v>
      </c>
      <c r="BS17" s="39" t="s">
        <v>99</v>
      </c>
    </row>
    <row r="18" spans="2:71" ht="14.25" customHeight="1">
      <c r="B18" s="39" t="s">
        <v>29</v>
      </c>
      <c r="C18" s="15">
        <v>41828673</v>
      </c>
      <c r="D18" s="15">
        <v>42155535</v>
      </c>
      <c r="E18" s="16">
        <v>42459668</v>
      </c>
      <c r="F18" s="16">
        <v>42751746</v>
      </c>
      <c r="G18" s="16">
        <v>43056505</v>
      </c>
      <c r="H18" s="16">
        <v>43427670</v>
      </c>
      <c r="I18" s="16">
        <v>43843075</v>
      </c>
      <c r="J18" s="16">
        <v>44310863</v>
      </c>
      <c r="K18" s="16">
        <v>44788853</v>
      </c>
      <c r="L18" s="16">
        <v>45239730</v>
      </c>
      <c r="M18" s="16">
        <v>45684227</v>
      </c>
      <c r="N18" s="16">
        <v>46162828</v>
      </c>
      <c r="O18" s="16">
        <v>46997703</v>
      </c>
      <c r="P18" s="16">
        <v>47796218</v>
      </c>
      <c r="Q18" s="16">
        <v>48290415</v>
      </c>
      <c r="R18" s="16">
        <v>48737796</v>
      </c>
      <c r="S18" s="16">
        <v>49143665</v>
      </c>
      <c r="T18" s="16">
        <v>49528305</v>
      </c>
      <c r="U18" s="16">
        <v>49915404</v>
      </c>
      <c r="V18" s="16">
        <v>50317977</v>
      </c>
      <c r="W18" s="16">
        <v>50772227</v>
      </c>
      <c r="X18" s="16">
        <v>51251094</v>
      </c>
      <c r="Y18" s="16">
        <v>51700913</v>
      </c>
      <c r="Z18" s="16">
        <v>52118299</v>
      </c>
      <c r="AA18" s="16">
        <v>52460363</v>
      </c>
      <c r="AB18" s="16">
        <v>52699169</v>
      </c>
      <c r="AC18" s="16">
        <v>52908672</v>
      </c>
      <c r="AD18" s="16">
        <v>53145286</v>
      </c>
      <c r="AE18" s="16">
        <v>53376320</v>
      </c>
      <c r="AF18" s="16">
        <v>53606230</v>
      </c>
      <c r="AG18" s="16">
        <v>53880009</v>
      </c>
      <c r="AH18" s="16">
        <v>54181815</v>
      </c>
      <c r="AI18" s="16">
        <v>54492492</v>
      </c>
      <c r="AJ18" s="16">
        <v>54772419</v>
      </c>
      <c r="AK18" s="16">
        <v>55026079</v>
      </c>
      <c r="AL18" s="16">
        <v>55284271</v>
      </c>
      <c r="AM18" s="16">
        <v>55546509</v>
      </c>
      <c r="AN18" s="16">
        <v>55823961</v>
      </c>
      <c r="AO18" s="16">
        <v>56117976</v>
      </c>
      <c r="AP18" s="16">
        <v>56423405</v>
      </c>
      <c r="AQ18" s="16">
        <v>56708831</v>
      </c>
      <c r="AR18" s="16">
        <v>56975597</v>
      </c>
      <c r="AS18" s="16">
        <v>57239847</v>
      </c>
      <c r="AT18" s="16">
        <v>57467085</v>
      </c>
      <c r="AU18" s="20">
        <v>57658772</v>
      </c>
      <c r="AV18" s="20">
        <v>57844247</v>
      </c>
      <c r="AW18" s="20">
        <v>58025989</v>
      </c>
      <c r="AX18" s="20">
        <v>58207490</v>
      </c>
      <c r="AY18" s="20">
        <v>58397788</v>
      </c>
      <c r="AZ18" s="20">
        <v>58677406</v>
      </c>
      <c r="BA18" s="20">
        <v>59062385</v>
      </c>
      <c r="BB18" s="20">
        <v>59476236</v>
      </c>
      <c r="BC18" s="20">
        <v>59893870</v>
      </c>
      <c r="BD18" s="20">
        <v>60303631</v>
      </c>
      <c r="BE18" s="20">
        <v>60734343</v>
      </c>
      <c r="BF18" s="17">
        <v>61181499</v>
      </c>
      <c r="BG18" s="17">
        <v>61597486</v>
      </c>
      <c r="BH18" s="17">
        <v>61965052</v>
      </c>
      <c r="BI18" s="17">
        <v>62300288</v>
      </c>
      <c r="BJ18" s="17">
        <v>62615472</v>
      </c>
      <c r="BK18" s="17">
        <v>62917790</v>
      </c>
      <c r="BL18" s="17">
        <v>63223158</v>
      </c>
      <c r="BM18" s="17">
        <v>63514003</v>
      </c>
      <c r="BN18" s="17">
        <v>63786141</v>
      </c>
      <c r="BO18" s="17">
        <v>64062247</v>
      </c>
      <c r="BP18" s="18">
        <v>64600000</v>
      </c>
      <c r="BR18" s="39" t="s">
        <v>29</v>
      </c>
      <c r="BS18" s="39" t="s">
        <v>100</v>
      </c>
    </row>
    <row r="19" spans="2:71" ht="14.25" customHeight="1">
      <c r="B19" s="39" t="s">
        <v>30</v>
      </c>
      <c r="C19" s="15">
        <v>68375000</v>
      </c>
      <c r="D19" s="15">
        <v>68886050</v>
      </c>
      <c r="E19" s="16">
        <v>69213950</v>
      </c>
      <c r="F19" s="16">
        <v>69551750</v>
      </c>
      <c r="G19" s="16">
        <v>69940200</v>
      </c>
      <c r="H19" s="16">
        <v>70329550</v>
      </c>
      <c r="I19" s="16">
        <v>70726550</v>
      </c>
      <c r="J19" s="16">
        <v>71163800</v>
      </c>
      <c r="K19" s="16">
        <v>71661400</v>
      </c>
      <c r="L19" s="16">
        <v>72230495</v>
      </c>
      <c r="M19" s="16">
        <v>72814900</v>
      </c>
      <c r="N19" s="16">
        <v>73377632</v>
      </c>
      <c r="O19" s="16">
        <v>74025784</v>
      </c>
      <c r="P19" s="16">
        <v>74714353</v>
      </c>
      <c r="Q19" s="16">
        <v>75318337</v>
      </c>
      <c r="R19" s="16">
        <v>75963695</v>
      </c>
      <c r="S19" s="16">
        <v>76600311</v>
      </c>
      <c r="T19" s="16">
        <v>76951336</v>
      </c>
      <c r="U19" s="16">
        <v>77294314</v>
      </c>
      <c r="V19" s="16">
        <v>77909682</v>
      </c>
      <c r="W19" s="16">
        <v>78169289</v>
      </c>
      <c r="X19" s="16">
        <v>78312842</v>
      </c>
      <c r="Y19" s="16">
        <v>78688452</v>
      </c>
      <c r="Z19" s="16">
        <v>78936666</v>
      </c>
      <c r="AA19" s="16">
        <v>78967433</v>
      </c>
      <c r="AB19" s="16">
        <v>78673554</v>
      </c>
      <c r="AC19" s="16">
        <v>78336950</v>
      </c>
      <c r="AD19" s="16">
        <v>78159814</v>
      </c>
      <c r="AE19" s="16">
        <v>78091820</v>
      </c>
      <c r="AF19" s="16">
        <v>78126350</v>
      </c>
      <c r="AG19" s="16">
        <v>78288576</v>
      </c>
      <c r="AH19" s="16">
        <v>78407907</v>
      </c>
      <c r="AI19" s="16">
        <v>78333366</v>
      </c>
      <c r="AJ19" s="16">
        <v>78128282</v>
      </c>
      <c r="AK19" s="16">
        <v>77858685</v>
      </c>
      <c r="AL19" s="16">
        <v>77684873</v>
      </c>
      <c r="AM19" s="16">
        <v>77720436</v>
      </c>
      <c r="AN19" s="16">
        <v>77839920</v>
      </c>
      <c r="AO19" s="16">
        <v>78144619</v>
      </c>
      <c r="AP19" s="16">
        <v>78751283</v>
      </c>
      <c r="AQ19" s="16">
        <v>79433029</v>
      </c>
      <c r="AR19" s="16">
        <v>80013896</v>
      </c>
      <c r="AS19" s="16">
        <v>80624598</v>
      </c>
      <c r="AT19" s="16">
        <v>81156363</v>
      </c>
      <c r="AU19" s="16">
        <v>81438348</v>
      </c>
      <c r="AV19" s="16">
        <v>81678051</v>
      </c>
      <c r="AW19" s="16">
        <v>81914831</v>
      </c>
      <c r="AX19" s="16">
        <v>82034771</v>
      </c>
      <c r="AY19" s="16">
        <v>82047195</v>
      </c>
      <c r="AZ19" s="16">
        <v>82100243</v>
      </c>
      <c r="BA19" s="16">
        <v>82211508</v>
      </c>
      <c r="BB19" s="16">
        <v>82349925</v>
      </c>
      <c r="BC19" s="16">
        <v>82488495</v>
      </c>
      <c r="BD19" s="20">
        <v>82534176</v>
      </c>
      <c r="BE19" s="20">
        <v>82516260</v>
      </c>
      <c r="BF19" s="17">
        <v>82469422</v>
      </c>
      <c r="BG19" s="17">
        <v>82376451</v>
      </c>
      <c r="BH19" s="17">
        <v>82266372</v>
      </c>
      <c r="BI19" s="17">
        <v>82110097</v>
      </c>
      <c r="BJ19" s="17">
        <v>81902307</v>
      </c>
      <c r="BK19" s="17">
        <v>81776930</v>
      </c>
      <c r="BL19" s="17">
        <v>80274983</v>
      </c>
      <c r="BM19" s="17">
        <v>80425823</v>
      </c>
      <c r="BN19" s="17">
        <v>80645605</v>
      </c>
      <c r="BO19" s="17">
        <v>80982500</v>
      </c>
      <c r="BP19" s="18">
        <v>81679769</v>
      </c>
      <c r="BR19" s="39" t="s">
        <v>30</v>
      </c>
      <c r="BS19" s="39" t="s">
        <v>75</v>
      </c>
    </row>
    <row r="20" spans="2:71" ht="14.25" customHeight="1">
      <c r="B20" s="39" t="s">
        <v>31</v>
      </c>
      <c r="C20" s="19">
        <v>7566028</v>
      </c>
      <c r="D20" s="19">
        <v>7648021</v>
      </c>
      <c r="E20" s="17">
        <v>7732500</v>
      </c>
      <c r="F20" s="17">
        <v>7815214</v>
      </c>
      <c r="G20" s="17">
        <v>7892365</v>
      </c>
      <c r="H20" s="17">
        <v>7963876</v>
      </c>
      <c r="I20" s="17">
        <v>8030946</v>
      </c>
      <c r="J20" s="17">
        <v>8099145</v>
      </c>
      <c r="K20" s="17">
        <v>8175160</v>
      </c>
      <c r="L20" s="17">
        <v>8258023</v>
      </c>
      <c r="M20" s="17">
        <v>8331725</v>
      </c>
      <c r="N20" s="16">
        <v>8398050</v>
      </c>
      <c r="O20" s="16">
        <v>8448233</v>
      </c>
      <c r="P20" s="16">
        <v>8479625</v>
      </c>
      <c r="Q20" s="16">
        <v>8510429</v>
      </c>
      <c r="R20" s="16">
        <v>8550333</v>
      </c>
      <c r="S20" s="16">
        <v>8613651</v>
      </c>
      <c r="T20" s="16">
        <v>8684088</v>
      </c>
      <c r="U20" s="16">
        <v>8740765</v>
      </c>
      <c r="V20" s="16">
        <v>8772764</v>
      </c>
      <c r="W20" s="16">
        <v>8792806</v>
      </c>
      <c r="X20" s="16">
        <v>8831036</v>
      </c>
      <c r="Y20" s="16">
        <v>8888628</v>
      </c>
      <c r="Z20" s="16">
        <v>8929086</v>
      </c>
      <c r="AA20" s="16">
        <v>8962022</v>
      </c>
      <c r="AB20" s="16">
        <v>9046541</v>
      </c>
      <c r="AC20" s="16">
        <v>9188150</v>
      </c>
      <c r="AD20" s="16">
        <v>9308479</v>
      </c>
      <c r="AE20" s="16">
        <v>9429959</v>
      </c>
      <c r="AF20" s="16">
        <v>9548258</v>
      </c>
      <c r="AG20" s="16">
        <v>9642505</v>
      </c>
      <c r="AH20" s="16">
        <v>9729350</v>
      </c>
      <c r="AI20" s="16">
        <v>9789513</v>
      </c>
      <c r="AJ20" s="16">
        <v>9846627</v>
      </c>
      <c r="AK20" s="16">
        <v>9895801</v>
      </c>
      <c r="AL20" s="16">
        <v>9934300</v>
      </c>
      <c r="AM20" s="16">
        <v>9967213</v>
      </c>
      <c r="AN20" s="16">
        <v>10000595</v>
      </c>
      <c r="AO20" s="16">
        <v>10036983</v>
      </c>
      <c r="AP20" s="16">
        <v>10089498</v>
      </c>
      <c r="AQ20" s="16">
        <v>10196792</v>
      </c>
      <c r="AR20" s="16">
        <v>10319927</v>
      </c>
      <c r="AS20" s="16">
        <v>10399061</v>
      </c>
      <c r="AT20" s="16">
        <v>10460415</v>
      </c>
      <c r="AU20" s="16">
        <v>10512922</v>
      </c>
      <c r="AV20" s="16">
        <v>10562153</v>
      </c>
      <c r="AW20" s="16">
        <v>10608800</v>
      </c>
      <c r="AX20" s="16">
        <v>10661259</v>
      </c>
      <c r="AY20" s="16">
        <v>10720509</v>
      </c>
      <c r="AZ20" s="16">
        <v>10761698</v>
      </c>
      <c r="BA20" s="16">
        <v>10805808</v>
      </c>
      <c r="BB20" s="16">
        <v>10862132</v>
      </c>
      <c r="BC20" s="16">
        <v>10902022</v>
      </c>
      <c r="BD20" s="20">
        <v>10928070</v>
      </c>
      <c r="BE20" s="20">
        <v>10955141</v>
      </c>
      <c r="BF20" s="17">
        <v>10987314</v>
      </c>
      <c r="BG20" s="17">
        <v>11020362</v>
      </c>
      <c r="BH20" s="17">
        <v>11048473</v>
      </c>
      <c r="BI20" s="17">
        <v>11077841</v>
      </c>
      <c r="BJ20" s="17">
        <v>11107017</v>
      </c>
      <c r="BK20" s="17">
        <v>11121341</v>
      </c>
      <c r="BL20" s="17">
        <v>11104899</v>
      </c>
      <c r="BM20" s="17">
        <v>11045011</v>
      </c>
      <c r="BN20" s="17">
        <v>10965211</v>
      </c>
      <c r="BO20" s="17">
        <v>10892413</v>
      </c>
      <c r="BP20" s="18">
        <v>10825772</v>
      </c>
      <c r="BR20" s="39" t="s">
        <v>31</v>
      </c>
      <c r="BS20" s="39" t="s">
        <v>76</v>
      </c>
    </row>
    <row r="21" spans="2:71" ht="14.25" customHeight="1">
      <c r="B21" s="39" t="s">
        <v>32</v>
      </c>
      <c r="C21" s="15">
        <v>9337769</v>
      </c>
      <c r="D21" s="15">
        <v>9422956</v>
      </c>
      <c r="E21" s="16">
        <v>9504047</v>
      </c>
      <c r="F21" s="16">
        <v>9595138</v>
      </c>
      <c r="G21" s="16">
        <v>9705834</v>
      </c>
      <c r="H21" s="16">
        <v>9824905</v>
      </c>
      <c r="I21" s="16">
        <v>9855894</v>
      </c>
      <c r="J21" s="16">
        <v>9839368</v>
      </c>
      <c r="K21" s="16">
        <v>9881594</v>
      </c>
      <c r="L21" s="16">
        <v>9937037</v>
      </c>
      <c r="M21" s="16">
        <v>9983967</v>
      </c>
      <c r="N21" s="16">
        <v>10029321</v>
      </c>
      <c r="O21" s="16">
        <v>10061734</v>
      </c>
      <c r="P21" s="16">
        <v>10087947</v>
      </c>
      <c r="Q21" s="16">
        <v>10119835</v>
      </c>
      <c r="R21" s="16">
        <v>10147935</v>
      </c>
      <c r="S21" s="16">
        <v>10178653</v>
      </c>
      <c r="T21" s="16">
        <v>10216604</v>
      </c>
      <c r="U21" s="16">
        <v>10255815</v>
      </c>
      <c r="V21" s="16">
        <v>10298723</v>
      </c>
      <c r="W21" s="16">
        <v>10337910</v>
      </c>
      <c r="X21" s="16">
        <v>10367537</v>
      </c>
      <c r="Y21" s="16">
        <v>10398489</v>
      </c>
      <c r="Z21" s="16">
        <v>10432055</v>
      </c>
      <c r="AA21" s="16">
        <v>10478720</v>
      </c>
      <c r="AB21" s="16">
        <v>10540525</v>
      </c>
      <c r="AC21" s="16">
        <v>10598677</v>
      </c>
      <c r="AD21" s="16">
        <v>10648031</v>
      </c>
      <c r="AE21" s="16">
        <v>10684822</v>
      </c>
      <c r="AF21" s="16">
        <v>10704152</v>
      </c>
      <c r="AG21" s="16">
        <v>10711122</v>
      </c>
      <c r="AH21" s="16">
        <v>10711848</v>
      </c>
      <c r="AI21" s="16">
        <v>10705535</v>
      </c>
      <c r="AJ21" s="16">
        <v>10689463</v>
      </c>
      <c r="AK21" s="16">
        <v>10668095</v>
      </c>
      <c r="AL21" s="16">
        <v>10648713</v>
      </c>
      <c r="AM21" s="16">
        <v>10630564</v>
      </c>
      <c r="AN21" s="16">
        <v>10612741</v>
      </c>
      <c r="AO21" s="16">
        <v>10596487</v>
      </c>
      <c r="AP21" s="16">
        <v>10481719</v>
      </c>
      <c r="AQ21" s="16">
        <v>10373988</v>
      </c>
      <c r="AR21" s="16">
        <v>10373400</v>
      </c>
      <c r="AS21" s="16">
        <v>10369341</v>
      </c>
      <c r="AT21" s="16">
        <v>10357523</v>
      </c>
      <c r="AU21" s="16">
        <v>10343355</v>
      </c>
      <c r="AV21" s="16">
        <v>10328965</v>
      </c>
      <c r="AW21" s="16">
        <v>10311238</v>
      </c>
      <c r="AX21" s="16">
        <v>10290486</v>
      </c>
      <c r="AY21" s="16">
        <v>10266570</v>
      </c>
      <c r="AZ21" s="16">
        <v>10237530</v>
      </c>
      <c r="BA21" s="16">
        <v>10210971</v>
      </c>
      <c r="BB21" s="16">
        <v>10187576</v>
      </c>
      <c r="BC21" s="16">
        <v>10158608</v>
      </c>
      <c r="BD21" s="20">
        <v>10129552</v>
      </c>
      <c r="BE21" s="20">
        <v>10107146</v>
      </c>
      <c r="BF21" s="17">
        <v>10087065</v>
      </c>
      <c r="BG21" s="17">
        <v>10071370</v>
      </c>
      <c r="BH21" s="17">
        <v>10055780</v>
      </c>
      <c r="BI21" s="17">
        <v>10038188</v>
      </c>
      <c r="BJ21" s="17">
        <v>10022650</v>
      </c>
      <c r="BK21" s="17">
        <v>10000023</v>
      </c>
      <c r="BL21" s="17">
        <v>9971727</v>
      </c>
      <c r="BM21" s="17">
        <v>9920362</v>
      </c>
      <c r="BN21" s="17">
        <v>9893082</v>
      </c>
      <c r="BO21" s="17">
        <v>9866468</v>
      </c>
      <c r="BP21" s="18">
        <v>9843028</v>
      </c>
      <c r="BR21" s="39" t="s">
        <v>32</v>
      </c>
      <c r="BS21" s="39" t="s">
        <v>74</v>
      </c>
    </row>
    <row r="22" spans="2:71" ht="14.25" customHeight="1">
      <c r="B22" s="39" t="s">
        <v>33</v>
      </c>
      <c r="C22" s="15">
        <v>2967900</v>
      </c>
      <c r="D22" s="15">
        <v>2959300</v>
      </c>
      <c r="E22" s="16">
        <v>2952750</v>
      </c>
      <c r="F22" s="16">
        <v>2946750</v>
      </c>
      <c r="G22" s="16">
        <v>2935050</v>
      </c>
      <c r="H22" s="16">
        <v>2915750</v>
      </c>
      <c r="I22" s="16">
        <v>2896750</v>
      </c>
      <c r="J22" s="16">
        <v>2875550</v>
      </c>
      <c r="K22" s="16">
        <v>2855150</v>
      </c>
      <c r="L22" s="16">
        <v>2841750</v>
      </c>
      <c r="M22" s="16">
        <v>2828600</v>
      </c>
      <c r="N22" s="16">
        <v>2824400</v>
      </c>
      <c r="O22" s="16">
        <v>2836050</v>
      </c>
      <c r="P22" s="16">
        <v>2852650</v>
      </c>
      <c r="Q22" s="16">
        <v>2866550</v>
      </c>
      <c r="R22" s="16">
        <v>2877300</v>
      </c>
      <c r="S22" s="16">
        <v>2888800</v>
      </c>
      <c r="T22" s="16">
        <v>2902450</v>
      </c>
      <c r="U22" s="16">
        <v>2915550</v>
      </c>
      <c r="V22" s="16">
        <v>2932650</v>
      </c>
      <c r="W22" s="16">
        <v>2957250</v>
      </c>
      <c r="X22" s="16">
        <v>2992050</v>
      </c>
      <c r="Y22" s="16">
        <v>3036850</v>
      </c>
      <c r="Z22" s="16">
        <v>3085950</v>
      </c>
      <c r="AA22" s="16">
        <v>3137500</v>
      </c>
      <c r="AB22" s="16">
        <v>3189550</v>
      </c>
      <c r="AC22" s="16">
        <v>3238050</v>
      </c>
      <c r="AD22" s="16">
        <v>3282200</v>
      </c>
      <c r="AE22" s="16">
        <v>3329100</v>
      </c>
      <c r="AF22" s="16">
        <v>3373750</v>
      </c>
      <c r="AG22" s="16">
        <v>3412800</v>
      </c>
      <c r="AH22" s="16">
        <v>3453000</v>
      </c>
      <c r="AI22" s="16">
        <v>3485800</v>
      </c>
      <c r="AJ22" s="16">
        <v>3510600</v>
      </c>
      <c r="AK22" s="16">
        <v>3532423</v>
      </c>
      <c r="AL22" s="16">
        <v>3538082</v>
      </c>
      <c r="AM22" s="16">
        <v>3539690</v>
      </c>
      <c r="AN22" s="16">
        <v>3540057</v>
      </c>
      <c r="AO22" s="16">
        <v>3524949</v>
      </c>
      <c r="AP22" s="16">
        <v>3511009</v>
      </c>
      <c r="AQ22" s="16">
        <v>3513974</v>
      </c>
      <c r="AR22" s="16">
        <v>3534235</v>
      </c>
      <c r="AS22" s="16">
        <v>3558430</v>
      </c>
      <c r="AT22" s="16">
        <v>3576261</v>
      </c>
      <c r="AU22" s="16">
        <v>3590386</v>
      </c>
      <c r="AV22" s="16">
        <v>3608841</v>
      </c>
      <c r="AW22" s="16">
        <v>3637510</v>
      </c>
      <c r="AX22" s="16">
        <v>3674171</v>
      </c>
      <c r="AY22" s="16">
        <v>3712696</v>
      </c>
      <c r="AZ22" s="16">
        <v>3754786</v>
      </c>
      <c r="BA22" s="16">
        <v>3805174</v>
      </c>
      <c r="BB22" s="16">
        <v>3866243</v>
      </c>
      <c r="BC22" s="16">
        <v>3931947</v>
      </c>
      <c r="BD22" s="20">
        <v>3996521</v>
      </c>
      <c r="BE22" s="20">
        <v>4070262</v>
      </c>
      <c r="BF22" s="17">
        <v>4159914</v>
      </c>
      <c r="BG22" s="17">
        <v>4273591</v>
      </c>
      <c r="BH22" s="17">
        <v>4398942</v>
      </c>
      <c r="BI22" s="17">
        <v>4489544</v>
      </c>
      <c r="BJ22" s="17">
        <v>4535375</v>
      </c>
      <c r="BK22" s="17">
        <v>4560155</v>
      </c>
      <c r="BL22" s="17">
        <v>4576794</v>
      </c>
      <c r="BM22" s="17">
        <v>4586897</v>
      </c>
      <c r="BN22" s="17">
        <v>4598294</v>
      </c>
      <c r="BO22" s="17">
        <v>4617225</v>
      </c>
      <c r="BP22" s="18">
        <v>4643740</v>
      </c>
      <c r="BR22" s="39" t="s">
        <v>33</v>
      </c>
      <c r="BS22" s="39" t="s">
        <v>78</v>
      </c>
    </row>
    <row r="23" spans="2:71" ht="14.25" customHeight="1">
      <c r="B23" s="39" t="s">
        <v>34</v>
      </c>
      <c r="C23" s="15">
        <v>47104500</v>
      </c>
      <c r="D23" s="15">
        <v>47417577</v>
      </c>
      <c r="E23" s="16">
        <v>47666294</v>
      </c>
      <c r="F23" s="16">
        <v>47956747</v>
      </c>
      <c r="G23" s="16">
        <v>48298814</v>
      </c>
      <c r="H23" s="16">
        <v>48632770</v>
      </c>
      <c r="I23" s="16">
        <v>48920448</v>
      </c>
      <c r="J23" s="16">
        <v>49181233</v>
      </c>
      <c r="K23" s="16">
        <v>49475113</v>
      </c>
      <c r="L23" s="16">
        <v>49832593</v>
      </c>
      <c r="M23" s="16">
        <v>50199700</v>
      </c>
      <c r="N23" s="16">
        <v>50536350</v>
      </c>
      <c r="O23" s="16">
        <v>50879450</v>
      </c>
      <c r="P23" s="16">
        <v>51252000</v>
      </c>
      <c r="Q23" s="16">
        <v>51675350</v>
      </c>
      <c r="R23" s="16">
        <v>52112350</v>
      </c>
      <c r="S23" s="16">
        <v>52519000</v>
      </c>
      <c r="T23" s="16">
        <v>52900500</v>
      </c>
      <c r="U23" s="16">
        <v>53235750</v>
      </c>
      <c r="V23" s="16">
        <v>53537950</v>
      </c>
      <c r="W23" s="16">
        <v>53821850</v>
      </c>
      <c r="X23" s="16">
        <v>54073490</v>
      </c>
      <c r="Y23" s="16">
        <v>54381345</v>
      </c>
      <c r="Z23" s="16">
        <v>54751406</v>
      </c>
      <c r="AA23" s="16">
        <v>55110868</v>
      </c>
      <c r="AB23" s="16">
        <v>55441001</v>
      </c>
      <c r="AC23" s="16">
        <v>55718260</v>
      </c>
      <c r="AD23" s="16">
        <v>55955411</v>
      </c>
      <c r="AE23" s="16">
        <v>56155143</v>
      </c>
      <c r="AF23" s="16">
        <v>56317749</v>
      </c>
      <c r="AG23" s="16">
        <v>56433883</v>
      </c>
      <c r="AH23" s="16">
        <v>56501675</v>
      </c>
      <c r="AI23" s="16">
        <v>56543548</v>
      </c>
      <c r="AJ23" s="16">
        <v>56564074</v>
      </c>
      <c r="AK23" s="16">
        <v>56576718</v>
      </c>
      <c r="AL23" s="16">
        <v>56593071</v>
      </c>
      <c r="AM23" s="16">
        <v>56596155</v>
      </c>
      <c r="AN23" s="16">
        <v>56601931</v>
      </c>
      <c r="AO23" s="16">
        <v>56629288</v>
      </c>
      <c r="AP23" s="16">
        <v>56671781</v>
      </c>
      <c r="AQ23" s="16">
        <v>56719240</v>
      </c>
      <c r="AR23" s="16">
        <v>56758521</v>
      </c>
      <c r="AS23" s="16">
        <v>56797087</v>
      </c>
      <c r="AT23" s="16">
        <v>56831821</v>
      </c>
      <c r="AU23" s="16">
        <v>56843400</v>
      </c>
      <c r="AV23" s="16">
        <v>56844303</v>
      </c>
      <c r="AW23" s="16">
        <v>56860281</v>
      </c>
      <c r="AX23" s="16">
        <v>56890372</v>
      </c>
      <c r="AY23" s="16">
        <v>56906744</v>
      </c>
      <c r="AZ23" s="16">
        <v>56916317</v>
      </c>
      <c r="BA23" s="16">
        <v>56942108</v>
      </c>
      <c r="BB23" s="16">
        <v>56974100</v>
      </c>
      <c r="BC23" s="16">
        <v>57059007</v>
      </c>
      <c r="BD23" s="20">
        <v>57313203</v>
      </c>
      <c r="BE23" s="20">
        <v>57685327</v>
      </c>
      <c r="BF23" s="17">
        <v>57969484</v>
      </c>
      <c r="BG23" s="17">
        <v>58143979</v>
      </c>
      <c r="BH23" s="17">
        <v>58438310</v>
      </c>
      <c r="BI23" s="17">
        <v>58826731</v>
      </c>
      <c r="BJ23" s="17">
        <v>59095365</v>
      </c>
      <c r="BK23" s="17">
        <v>59277417</v>
      </c>
      <c r="BL23" s="17">
        <v>59379449</v>
      </c>
      <c r="BM23" s="17">
        <v>59539717</v>
      </c>
      <c r="BN23" s="17">
        <v>60233948</v>
      </c>
      <c r="BO23" s="17">
        <v>60789140</v>
      </c>
      <c r="BP23" s="33">
        <v>60730582</v>
      </c>
      <c r="BR23" s="39" t="s">
        <v>34</v>
      </c>
      <c r="BS23" s="39" t="s">
        <v>80</v>
      </c>
    </row>
    <row r="24" spans="2:71" ht="14.25" customHeight="1">
      <c r="B24" s="39" t="s">
        <v>35</v>
      </c>
      <c r="C24" s="15">
        <v>82843250</v>
      </c>
      <c r="D24" s="16">
        <v>84205750</v>
      </c>
      <c r="E24" s="16">
        <v>85491250</v>
      </c>
      <c r="F24" s="16">
        <v>86687750</v>
      </c>
      <c r="G24" s="16">
        <v>87924500</v>
      </c>
      <c r="H24" s="16">
        <v>89016750</v>
      </c>
      <c r="I24" s="16">
        <v>89948000</v>
      </c>
      <c r="J24" s="16">
        <v>90739000</v>
      </c>
      <c r="K24" s="16">
        <v>91557250</v>
      </c>
      <c r="L24" s="16">
        <v>92422500</v>
      </c>
      <c r="M24" s="16">
        <v>93224500</v>
      </c>
      <c r="N24" s="16">
        <v>94070000</v>
      </c>
      <c r="O24" s="16">
        <v>94957500</v>
      </c>
      <c r="P24" s="16">
        <v>95912250</v>
      </c>
      <c r="Q24" s="16">
        <v>96925500</v>
      </c>
      <c r="R24" s="16">
        <v>98001750</v>
      </c>
      <c r="S24" s="16">
        <v>98845750</v>
      </c>
      <c r="T24" s="16">
        <v>99906000</v>
      </c>
      <c r="U24" s="16">
        <v>101047250</v>
      </c>
      <c r="V24" s="16">
        <v>102234750</v>
      </c>
      <c r="W24" s="16">
        <v>103424000</v>
      </c>
      <c r="X24" s="16">
        <v>104788750</v>
      </c>
      <c r="Y24" s="16">
        <v>106982500</v>
      </c>
      <c r="Z24" s="16">
        <v>108726750</v>
      </c>
      <c r="AA24" s="16">
        <v>110205750</v>
      </c>
      <c r="AB24" s="16">
        <v>111598250</v>
      </c>
      <c r="AC24" s="16">
        <v>112805500</v>
      </c>
      <c r="AD24" s="16">
        <v>113897250</v>
      </c>
      <c r="AE24" s="16">
        <v>114933750</v>
      </c>
      <c r="AF24" s="16">
        <v>115913750</v>
      </c>
      <c r="AG24" s="16">
        <v>116833750</v>
      </c>
      <c r="AH24" s="16">
        <v>117691500</v>
      </c>
      <c r="AI24" s="16">
        <v>118521500</v>
      </c>
      <c r="AJ24" s="16">
        <v>119334000</v>
      </c>
      <c r="AK24" s="16">
        <v>120112750</v>
      </c>
      <c r="AL24" s="16">
        <v>120863000</v>
      </c>
      <c r="AM24" s="16">
        <v>121507250</v>
      </c>
      <c r="AN24" s="16">
        <v>122094250</v>
      </c>
      <c r="AO24" s="16">
        <v>122618500</v>
      </c>
      <c r="AP24" s="16">
        <v>123090000</v>
      </c>
      <c r="AQ24" s="16">
        <v>123509500</v>
      </c>
      <c r="AR24" s="16">
        <v>123978500</v>
      </c>
      <c r="AS24" s="16">
        <v>124450500</v>
      </c>
      <c r="AT24" s="16">
        <v>124845250</v>
      </c>
      <c r="AU24" s="16">
        <v>125183250</v>
      </c>
      <c r="AV24" s="16">
        <v>125493750</v>
      </c>
      <c r="AW24" s="16">
        <v>125786750</v>
      </c>
      <c r="AX24" s="16">
        <v>126082500</v>
      </c>
      <c r="AY24" s="16">
        <v>126393250</v>
      </c>
      <c r="AZ24" s="16">
        <v>126618250</v>
      </c>
      <c r="BA24" s="17">
        <v>126861250</v>
      </c>
      <c r="BB24" s="17">
        <v>127218500</v>
      </c>
      <c r="BC24" s="17">
        <v>127443500</v>
      </c>
      <c r="BD24" s="34">
        <v>127642000</v>
      </c>
      <c r="BE24" s="34">
        <v>127763750</v>
      </c>
      <c r="BF24" s="34">
        <v>127772750</v>
      </c>
      <c r="BG24" s="34">
        <v>127867750</v>
      </c>
      <c r="BH24" s="17">
        <v>128000000</v>
      </c>
      <c r="BI24" s="17">
        <v>128071250</v>
      </c>
      <c r="BJ24" s="17">
        <v>128045000</v>
      </c>
      <c r="BK24" s="17">
        <v>128057352</v>
      </c>
      <c r="BL24" s="17">
        <v>127358517.5</v>
      </c>
      <c r="BM24" s="17">
        <v>126659683</v>
      </c>
      <c r="BN24" s="17">
        <v>127150000</v>
      </c>
      <c r="BO24" s="17">
        <v>127083000</v>
      </c>
      <c r="BP24" s="18">
        <v>125300000</v>
      </c>
      <c r="BR24" s="39" t="s">
        <v>35</v>
      </c>
      <c r="BS24" s="39" t="s">
        <v>107</v>
      </c>
    </row>
    <row r="25" spans="2:71" ht="14.25" customHeight="1">
      <c r="B25" s="39" t="s">
        <v>36</v>
      </c>
      <c r="C25" s="15">
        <v>20846000</v>
      </c>
      <c r="D25" s="15">
        <v>20876000</v>
      </c>
      <c r="E25" s="16">
        <v>20948000</v>
      </c>
      <c r="F25" s="16">
        <v>21060000</v>
      </c>
      <c r="G25" s="16">
        <v>21259000</v>
      </c>
      <c r="H25" s="16">
        <v>21552000</v>
      </c>
      <c r="I25" s="16">
        <v>22031000</v>
      </c>
      <c r="J25" s="16">
        <v>22612000</v>
      </c>
      <c r="K25" s="16">
        <v>23254000</v>
      </c>
      <c r="L25" s="16">
        <v>23981000</v>
      </c>
      <c r="M25" s="16">
        <v>25012374</v>
      </c>
      <c r="N25" s="16">
        <v>25765673</v>
      </c>
      <c r="O25" s="16">
        <v>26513030</v>
      </c>
      <c r="P25" s="16">
        <v>27261747</v>
      </c>
      <c r="Q25" s="16">
        <v>27984155</v>
      </c>
      <c r="R25" s="16">
        <v>28704674</v>
      </c>
      <c r="S25" s="16">
        <v>29435571</v>
      </c>
      <c r="T25" s="16">
        <v>30130983</v>
      </c>
      <c r="U25" s="16">
        <v>30838302</v>
      </c>
      <c r="V25" s="16">
        <v>31544266</v>
      </c>
      <c r="W25" s="16">
        <v>32240827</v>
      </c>
      <c r="X25" s="16">
        <v>32882704</v>
      </c>
      <c r="Y25" s="16">
        <v>33505406</v>
      </c>
      <c r="Z25" s="16">
        <v>34103149</v>
      </c>
      <c r="AA25" s="16">
        <v>34692266</v>
      </c>
      <c r="AB25" s="16">
        <v>35280725</v>
      </c>
      <c r="AC25" s="16">
        <v>35848523</v>
      </c>
      <c r="AD25" s="16">
        <v>36411795</v>
      </c>
      <c r="AE25" s="16">
        <v>36969185</v>
      </c>
      <c r="AF25" s="16">
        <v>37534236</v>
      </c>
      <c r="AG25" s="16">
        <v>38123775</v>
      </c>
      <c r="AH25" s="16">
        <v>38723248</v>
      </c>
      <c r="AI25" s="16">
        <v>39326352</v>
      </c>
      <c r="AJ25" s="16">
        <v>39910403</v>
      </c>
      <c r="AK25" s="16">
        <v>40405956</v>
      </c>
      <c r="AL25" s="16">
        <v>40805744</v>
      </c>
      <c r="AM25" s="16">
        <v>41213674</v>
      </c>
      <c r="AN25" s="16">
        <v>41621690</v>
      </c>
      <c r="AO25" s="16">
        <v>42031247</v>
      </c>
      <c r="AP25" s="16">
        <v>42449038</v>
      </c>
      <c r="AQ25" s="16">
        <v>42869283</v>
      </c>
      <c r="AR25" s="16">
        <v>43295704</v>
      </c>
      <c r="AS25" s="16">
        <v>43747962</v>
      </c>
      <c r="AT25" s="16">
        <v>44194628</v>
      </c>
      <c r="AU25" s="16">
        <v>44641540</v>
      </c>
      <c r="AV25" s="16">
        <v>45092991</v>
      </c>
      <c r="AW25" s="16">
        <v>45524681</v>
      </c>
      <c r="AX25" s="16">
        <v>45953580</v>
      </c>
      <c r="AY25" s="16">
        <v>46286503</v>
      </c>
      <c r="AZ25" s="16">
        <v>46616677</v>
      </c>
      <c r="BA25" s="17">
        <v>47008111</v>
      </c>
      <c r="BB25" s="17">
        <v>47357362</v>
      </c>
      <c r="BC25" s="17">
        <v>47622179</v>
      </c>
      <c r="BD25" s="17">
        <v>47859311</v>
      </c>
      <c r="BE25" s="17">
        <v>48039415</v>
      </c>
      <c r="BF25" s="34">
        <v>48138077</v>
      </c>
      <c r="BG25" s="17">
        <v>48371946</v>
      </c>
      <c r="BH25" s="17">
        <v>48597652</v>
      </c>
      <c r="BI25" s="17">
        <v>48948698</v>
      </c>
      <c r="BJ25" s="17">
        <v>49182038</v>
      </c>
      <c r="BK25" s="17">
        <v>49410366</v>
      </c>
      <c r="BL25" s="17">
        <v>49779440</v>
      </c>
      <c r="BM25" s="17">
        <v>50004441</v>
      </c>
      <c r="BN25" s="17">
        <v>50214220.5</v>
      </c>
      <c r="BO25" s="17">
        <v>50424000</v>
      </c>
      <c r="BP25" s="18">
        <v>50800000</v>
      </c>
      <c r="BR25" s="39" t="s">
        <v>36</v>
      </c>
      <c r="BS25" s="39" t="s">
        <v>91</v>
      </c>
    </row>
    <row r="26" spans="2:71" ht="14.25" customHeight="1">
      <c r="B26" s="39" t="s">
        <v>37</v>
      </c>
      <c r="C26" s="15">
        <v>1949000</v>
      </c>
      <c r="D26" s="15">
        <v>1963500</v>
      </c>
      <c r="E26" s="16">
        <v>1977000</v>
      </c>
      <c r="F26" s="16">
        <v>1989000</v>
      </c>
      <c r="G26" s="16">
        <v>2003500</v>
      </c>
      <c r="H26" s="16">
        <v>2015000</v>
      </c>
      <c r="I26" s="16">
        <v>2039500</v>
      </c>
      <c r="J26" s="16">
        <v>2069000</v>
      </c>
      <c r="K26" s="16">
        <v>2079450</v>
      </c>
      <c r="L26" s="16">
        <v>2092014</v>
      </c>
      <c r="M26" s="16">
        <v>2120979</v>
      </c>
      <c r="N26" s="16">
        <v>2152681</v>
      </c>
      <c r="O26" s="16">
        <v>2181586</v>
      </c>
      <c r="P26" s="16">
        <v>2210919</v>
      </c>
      <c r="Q26" s="16">
        <v>2240623</v>
      </c>
      <c r="R26" s="16">
        <v>2265919</v>
      </c>
      <c r="S26" s="16">
        <v>2283217</v>
      </c>
      <c r="T26" s="16">
        <v>2301220</v>
      </c>
      <c r="U26" s="16">
        <v>2323619</v>
      </c>
      <c r="V26" s="16">
        <v>2343173</v>
      </c>
      <c r="W26" s="16">
        <v>2359164</v>
      </c>
      <c r="X26" s="16">
        <v>2376389</v>
      </c>
      <c r="Y26" s="16">
        <v>2395674</v>
      </c>
      <c r="Z26" s="16">
        <v>2415819</v>
      </c>
      <c r="AA26" s="16">
        <v>2437186</v>
      </c>
      <c r="AB26" s="16">
        <v>2456130</v>
      </c>
      <c r="AC26" s="16">
        <v>2470989</v>
      </c>
      <c r="AD26" s="16">
        <v>2485073</v>
      </c>
      <c r="AE26" s="16">
        <v>2497921</v>
      </c>
      <c r="AF26" s="16">
        <v>2505953</v>
      </c>
      <c r="AG26" s="16">
        <v>2511701</v>
      </c>
      <c r="AH26" s="16">
        <v>2519421</v>
      </c>
      <c r="AI26" s="16">
        <v>2531080</v>
      </c>
      <c r="AJ26" s="16">
        <v>2546011</v>
      </c>
      <c r="AK26" s="16">
        <v>2562047</v>
      </c>
      <c r="AL26" s="16">
        <v>2578873</v>
      </c>
      <c r="AM26" s="16">
        <v>2599892</v>
      </c>
      <c r="AN26" s="16">
        <v>2626583</v>
      </c>
      <c r="AO26" s="16">
        <v>2653434</v>
      </c>
      <c r="AP26" s="16">
        <v>2666955</v>
      </c>
      <c r="AQ26" s="16">
        <v>2663151</v>
      </c>
      <c r="AR26" s="16">
        <v>2650581</v>
      </c>
      <c r="AS26" s="16">
        <v>2614338</v>
      </c>
      <c r="AT26" s="16">
        <v>2563290</v>
      </c>
      <c r="AU26" s="16">
        <v>2520742</v>
      </c>
      <c r="AV26" s="16">
        <v>2485056</v>
      </c>
      <c r="AW26" s="16">
        <v>2457222</v>
      </c>
      <c r="AX26" s="16">
        <v>2432851</v>
      </c>
      <c r="AY26" s="16">
        <v>2410019</v>
      </c>
      <c r="AZ26" s="16">
        <v>2390482</v>
      </c>
      <c r="BA26" s="17">
        <v>2367550</v>
      </c>
      <c r="BB26" s="17">
        <v>2337170</v>
      </c>
      <c r="BC26" s="17">
        <v>2310173</v>
      </c>
      <c r="BD26" s="17">
        <v>2287955</v>
      </c>
      <c r="BE26" s="17">
        <v>2263122</v>
      </c>
      <c r="BF26" s="17">
        <v>2238799</v>
      </c>
      <c r="BG26" s="17">
        <v>2218357</v>
      </c>
      <c r="BH26" s="17">
        <v>2200325</v>
      </c>
      <c r="BI26" s="17">
        <v>2177322</v>
      </c>
      <c r="BJ26" s="17">
        <v>2141669</v>
      </c>
      <c r="BK26" s="17">
        <v>2097555</v>
      </c>
      <c r="BL26" s="17">
        <v>2059709</v>
      </c>
      <c r="BM26" s="17">
        <v>2034319</v>
      </c>
      <c r="BN26" s="17">
        <v>2012647</v>
      </c>
      <c r="BO26" s="17">
        <v>1993782</v>
      </c>
      <c r="BP26" s="18">
        <v>1977527</v>
      </c>
      <c r="BR26" s="39" t="s">
        <v>37</v>
      </c>
      <c r="BS26" s="39" t="s">
        <v>82</v>
      </c>
    </row>
    <row r="27" spans="2:71" ht="14.25" customHeight="1">
      <c r="B27" s="39" t="s">
        <v>38</v>
      </c>
      <c r="C27" s="19">
        <v>2567200</v>
      </c>
      <c r="D27" s="19">
        <v>2575500</v>
      </c>
      <c r="E27" s="17">
        <v>2598000</v>
      </c>
      <c r="F27" s="17">
        <v>2608000</v>
      </c>
      <c r="G27" s="17">
        <v>2611700</v>
      </c>
      <c r="H27" s="17">
        <v>2628700</v>
      </c>
      <c r="I27" s="17">
        <v>2655500</v>
      </c>
      <c r="J27" s="17">
        <v>2666000</v>
      </c>
      <c r="K27" s="17">
        <v>2688000</v>
      </c>
      <c r="L27" s="17">
        <v>2733300</v>
      </c>
      <c r="M27" s="17">
        <v>2778550</v>
      </c>
      <c r="N27" s="20">
        <v>2823550</v>
      </c>
      <c r="O27" s="20">
        <v>2863350</v>
      </c>
      <c r="P27" s="20">
        <v>2898950</v>
      </c>
      <c r="Q27" s="21">
        <v>2935200</v>
      </c>
      <c r="R27" s="16">
        <v>2971450</v>
      </c>
      <c r="S27" s="16">
        <v>3008050</v>
      </c>
      <c r="T27" s="16">
        <v>3044400</v>
      </c>
      <c r="U27" s="16">
        <v>3078850</v>
      </c>
      <c r="V27" s="16">
        <v>3107321</v>
      </c>
      <c r="W27" s="16">
        <v>3139689</v>
      </c>
      <c r="X27" s="16">
        <v>3179041</v>
      </c>
      <c r="Y27" s="16">
        <v>3213622</v>
      </c>
      <c r="Z27" s="16">
        <v>3244438</v>
      </c>
      <c r="AA27" s="16">
        <v>3273894</v>
      </c>
      <c r="AB27" s="16">
        <v>3301652</v>
      </c>
      <c r="AC27" s="16">
        <v>3328664</v>
      </c>
      <c r="AD27" s="16">
        <v>3355036</v>
      </c>
      <c r="AE27" s="16">
        <v>3379514</v>
      </c>
      <c r="AF27" s="16">
        <v>3397842</v>
      </c>
      <c r="AG27" s="16">
        <v>3413202</v>
      </c>
      <c r="AH27" s="16">
        <v>3432947</v>
      </c>
      <c r="AI27" s="16">
        <v>3457179</v>
      </c>
      <c r="AJ27" s="16">
        <v>3485192</v>
      </c>
      <c r="AK27" s="16">
        <v>3514205</v>
      </c>
      <c r="AL27" s="16">
        <v>3544543</v>
      </c>
      <c r="AM27" s="16">
        <v>3578914</v>
      </c>
      <c r="AN27" s="16">
        <v>3616367</v>
      </c>
      <c r="AO27" s="16">
        <v>3655049</v>
      </c>
      <c r="AP27" s="16">
        <v>3684255</v>
      </c>
      <c r="AQ27" s="16">
        <v>3697838</v>
      </c>
      <c r="AR27" s="16">
        <v>3704134</v>
      </c>
      <c r="AS27" s="16">
        <v>3700114</v>
      </c>
      <c r="AT27" s="16">
        <v>3682613</v>
      </c>
      <c r="AU27" s="16">
        <v>3657144</v>
      </c>
      <c r="AV27" s="16">
        <v>3629102</v>
      </c>
      <c r="AW27" s="16">
        <v>3601613</v>
      </c>
      <c r="AX27" s="16">
        <v>3575137</v>
      </c>
      <c r="AY27" s="16">
        <v>3549331</v>
      </c>
      <c r="AZ27" s="16">
        <v>3524238</v>
      </c>
      <c r="BA27" s="17">
        <v>3499536</v>
      </c>
      <c r="BB27" s="17">
        <v>3470818</v>
      </c>
      <c r="BC27" s="17">
        <v>3443067</v>
      </c>
      <c r="BD27" s="17">
        <v>3415213</v>
      </c>
      <c r="BE27" s="17">
        <v>3377075</v>
      </c>
      <c r="BF27" s="17">
        <v>3322528</v>
      </c>
      <c r="BG27" s="17">
        <v>3269909</v>
      </c>
      <c r="BH27" s="17">
        <v>3231294</v>
      </c>
      <c r="BI27" s="17">
        <v>3198231</v>
      </c>
      <c r="BJ27" s="17">
        <v>3162916</v>
      </c>
      <c r="BK27" s="17">
        <v>3097282</v>
      </c>
      <c r="BL27" s="17">
        <v>3028115</v>
      </c>
      <c r="BM27" s="17">
        <v>2987773</v>
      </c>
      <c r="BN27" s="17">
        <v>2957689</v>
      </c>
      <c r="BO27" s="17">
        <v>2932367</v>
      </c>
      <c r="BP27" s="33">
        <v>2904910</v>
      </c>
      <c r="BR27" s="39" t="s">
        <v>38</v>
      </c>
      <c r="BS27" s="39" t="s">
        <v>83</v>
      </c>
    </row>
    <row r="28" spans="2:71" ht="14.25" customHeight="1">
      <c r="B28" s="39" t="s">
        <v>39</v>
      </c>
      <c r="C28" s="19">
        <v>1229000</v>
      </c>
      <c r="D28" s="19">
        <v>1258250</v>
      </c>
      <c r="E28" s="17">
        <v>1283000</v>
      </c>
      <c r="F28" s="17">
        <v>1309500</v>
      </c>
      <c r="G28" s="17">
        <v>1335250</v>
      </c>
      <c r="H28" s="17">
        <v>1351250</v>
      </c>
      <c r="I28" s="17">
        <v>1358250</v>
      </c>
      <c r="J28" s="17">
        <v>1362750</v>
      </c>
      <c r="K28" s="17">
        <v>1368250</v>
      </c>
      <c r="L28" s="17">
        <v>1377976</v>
      </c>
      <c r="M28" s="16">
        <v>1391927</v>
      </c>
      <c r="N28" s="16">
        <v>1408302</v>
      </c>
      <c r="O28" s="16">
        <v>1427771</v>
      </c>
      <c r="P28" s="16">
        <v>1449932</v>
      </c>
      <c r="Q28" s="16">
        <v>1473996</v>
      </c>
      <c r="R28" s="16">
        <v>1499729</v>
      </c>
      <c r="S28" s="16">
        <v>1525841</v>
      </c>
      <c r="T28" s="16">
        <v>1550453</v>
      </c>
      <c r="U28" s="16">
        <v>1575714</v>
      </c>
      <c r="V28" s="16">
        <v>1602993</v>
      </c>
      <c r="W28" s="16">
        <v>1629061</v>
      </c>
      <c r="X28" s="16">
        <v>1654076</v>
      </c>
      <c r="Y28" s="16">
        <v>1679456</v>
      </c>
      <c r="Z28" s="16">
        <v>1704602</v>
      </c>
      <c r="AA28" s="16">
        <v>1729935</v>
      </c>
      <c r="AB28" s="16">
        <v>1756335</v>
      </c>
      <c r="AC28" s="16">
        <v>1783518</v>
      </c>
      <c r="AD28" s="16">
        <v>1810148</v>
      </c>
      <c r="AE28" s="16">
        <v>1836270</v>
      </c>
      <c r="AF28" s="16">
        <v>1863728</v>
      </c>
      <c r="AG28" s="16">
        <v>1891319</v>
      </c>
      <c r="AH28" s="16">
        <v>1916713</v>
      </c>
      <c r="AI28" s="16">
        <v>1941914</v>
      </c>
      <c r="AJ28" s="16">
        <v>1967556</v>
      </c>
      <c r="AK28" s="16">
        <v>1992424</v>
      </c>
      <c r="AL28" s="16">
        <v>2016942</v>
      </c>
      <c r="AM28" s="16">
        <v>2041064</v>
      </c>
      <c r="AN28" s="16">
        <v>2065005</v>
      </c>
      <c r="AO28" s="16">
        <v>2088651</v>
      </c>
      <c r="AP28" s="16">
        <v>1986678</v>
      </c>
      <c r="AQ28" s="16">
        <v>1881991</v>
      </c>
      <c r="AR28" s="16">
        <v>1899907</v>
      </c>
      <c r="AS28" s="16">
        <v>1984971</v>
      </c>
      <c r="AT28" s="16">
        <v>1998871</v>
      </c>
      <c r="AU28" s="16">
        <v>1947003</v>
      </c>
      <c r="AV28" s="16">
        <v>1964476</v>
      </c>
      <c r="AW28" s="16">
        <v>1981543</v>
      </c>
      <c r="AX28" s="16">
        <v>1996869</v>
      </c>
      <c r="AY28" s="16">
        <v>2007523</v>
      </c>
      <c r="AZ28" s="16">
        <v>2017142</v>
      </c>
      <c r="BA28" s="17">
        <v>2026345</v>
      </c>
      <c r="BB28" s="17">
        <v>2034882</v>
      </c>
      <c r="BC28" s="17">
        <v>2031153</v>
      </c>
      <c r="BD28" s="17">
        <v>2026773</v>
      </c>
      <c r="BE28" s="17">
        <v>2032544</v>
      </c>
      <c r="BF28" s="17">
        <v>2036855</v>
      </c>
      <c r="BG28" s="17">
        <v>2040228</v>
      </c>
      <c r="BH28" s="17">
        <v>2043559</v>
      </c>
      <c r="BI28" s="17">
        <v>2046898</v>
      </c>
      <c r="BJ28" s="17">
        <v>2050671</v>
      </c>
      <c r="BK28" s="17">
        <v>2055003</v>
      </c>
      <c r="BL28" s="17">
        <v>2058539</v>
      </c>
      <c r="BM28" s="17">
        <v>2061044</v>
      </c>
      <c r="BN28" s="17">
        <v>2064032</v>
      </c>
      <c r="BO28" s="17">
        <v>2067471</v>
      </c>
      <c r="BP28" s="33">
        <v>2070225</v>
      </c>
      <c r="BR28" s="39" t="s">
        <v>39</v>
      </c>
      <c r="BS28" s="39" t="s">
        <v>84</v>
      </c>
    </row>
    <row r="29" spans="2:71" ht="14.25" customHeight="1">
      <c r="B29" s="39" t="s">
        <v>40</v>
      </c>
      <c r="C29" s="15">
        <v>2341000</v>
      </c>
      <c r="D29" s="15">
        <v>2426500</v>
      </c>
      <c r="E29" s="16">
        <v>2471000</v>
      </c>
      <c r="F29" s="16">
        <v>2510000</v>
      </c>
      <c r="G29" s="16">
        <v>2570500</v>
      </c>
      <c r="H29" s="16">
        <v>2627000</v>
      </c>
      <c r="I29" s="16">
        <v>2687000</v>
      </c>
      <c r="J29" s="16">
        <v>2764000</v>
      </c>
      <c r="K29" s="16">
        <v>2845500</v>
      </c>
      <c r="L29" s="16">
        <v>2926350</v>
      </c>
      <c r="M29" s="16">
        <v>3003400</v>
      </c>
      <c r="N29" s="16">
        <v>3073050</v>
      </c>
      <c r="O29" s="16">
        <v>3140000</v>
      </c>
      <c r="P29" s="16">
        <v>3208000</v>
      </c>
      <c r="Q29" s="16">
        <v>3273350</v>
      </c>
      <c r="R29" s="16">
        <v>3335250</v>
      </c>
      <c r="S29" s="16">
        <v>3395400</v>
      </c>
      <c r="T29" s="16">
        <v>3453000</v>
      </c>
      <c r="U29" s="16">
        <v>3506000</v>
      </c>
      <c r="V29" s="16">
        <v>3549450</v>
      </c>
      <c r="W29" s="16">
        <v>3594700</v>
      </c>
      <c r="X29" s="16">
        <v>3646700</v>
      </c>
      <c r="Y29" s="16">
        <v>3699600</v>
      </c>
      <c r="Z29" s="16">
        <v>3748300</v>
      </c>
      <c r="AA29" s="16">
        <v>3794850</v>
      </c>
      <c r="AB29" s="16">
        <v>3839250</v>
      </c>
      <c r="AC29" s="16">
        <v>3877150</v>
      </c>
      <c r="AD29" s="16">
        <v>3910300</v>
      </c>
      <c r="AE29" s="16">
        <v>3936400</v>
      </c>
      <c r="AF29" s="16">
        <v>3967300</v>
      </c>
      <c r="AG29" s="16">
        <v>4009550</v>
      </c>
      <c r="AH29" s="16">
        <v>4054350</v>
      </c>
      <c r="AI29" s="16">
        <v>4097200</v>
      </c>
      <c r="AJ29" s="16">
        <v>4136650</v>
      </c>
      <c r="AK29" s="16">
        <v>4175150</v>
      </c>
      <c r="AL29" s="16">
        <v>4214900</v>
      </c>
      <c r="AM29" s="16">
        <v>4255050</v>
      </c>
      <c r="AN29" s="16">
        <v>4290000</v>
      </c>
      <c r="AO29" s="16">
        <v>4321350</v>
      </c>
      <c r="AP29" s="16">
        <v>4349600</v>
      </c>
      <c r="AQ29" s="16">
        <v>4363950</v>
      </c>
      <c r="AR29" s="16">
        <v>4362700</v>
      </c>
      <c r="AS29" s="16">
        <v>4353450</v>
      </c>
      <c r="AT29" s="16">
        <v>4350250</v>
      </c>
      <c r="AU29" s="16">
        <v>4350300</v>
      </c>
      <c r="AV29" s="16">
        <v>4339882</v>
      </c>
      <c r="AW29" s="16">
        <v>3994885</v>
      </c>
      <c r="AX29" s="16">
        <v>3656730</v>
      </c>
      <c r="AY29" s="16">
        <v>3652745</v>
      </c>
      <c r="AZ29" s="16">
        <v>3647000</v>
      </c>
      <c r="BA29" s="17">
        <v>3639591</v>
      </c>
      <c r="BB29" s="17">
        <v>3631462</v>
      </c>
      <c r="BC29" s="17">
        <v>3623062</v>
      </c>
      <c r="BD29" s="17">
        <v>3612874</v>
      </c>
      <c r="BE29" s="17">
        <v>3603936</v>
      </c>
      <c r="BF29" s="17">
        <v>3595186</v>
      </c>
      <c r="BG29" s="17">
        <v>3585523</v>
      </c>
      <c r="BH29" s="17">
        <v>3576907</v>
      </c>
      <c r="BI29" s="17">
        <v>3570108</v>
      </c>
      <c r="BJ29" s="17">
        <v>3565604</v>
      </c>
      <c r="BK29" s="17">
        <v>3562063</v>
      </c>
      <c r="BL29" s="17">
        <v>3559986</v>
      </c>
      <c r="BM29" s="17">
        <v>3559519</v>
      </c>
      <c r="BN29" s="17">
        <v>3559497</v>
      </c>
      <c r="BO29" s="17">
        <v>3556397</v>
      </c>
      <c r="BP29" s="33">
        <v>3554108</v>
      </c>
      <c r="BR29" s="39" t="s">
        <v>40</v>
      </c>
      <c r="BS29" s="39" t="s">
        <v>85</v>
      </c>
    </row>
    <row r="30" spans="2:71" ht="14.25" customHeight="1">
      <c r="B30" s="39" t="s">
        <v>59</v>
      </c>
      <c r="C30" s="15">
        <v>397219</v>
      </c>
      <c r="D30" s="15">
        <v>406730</v>
      </c>
      <c r="E30" s="16">
        <v>415237</v>
      </c>
      <c r="F30" s="16">
        <v>421989</v>
      </c>
      <c r="G30" s="16">
        <v>428228</v>
      </c>
      <c r="H30" s="16">
        <v>434724</v>
      </c>
      <c r="I30" s="16">
        <v>440977</v>
      </c>
      <c r="J30" s="16">
        <v>446966</v>
      </c>
      <c r="K30" s="16">
        <v>453216</v>
      </c>
      <c r="L30" s="16">
        <v>459967</v>
      </c>
      <c r="M30" s="16">
        <v>466822</v>
      </c>
      <c r="N30" s="16">
        <v>474111</v>
      </c>
      <c r="O30" s="16">
        <v>482716</v>
      </c>
      <c r="P30" s="16">
        <v>492054</v>
      </c>
      <c r="Q30" s="16">
        <v>501250</v>
      </c>
      <c r="R30" s="16">
        <v>510435</v>
      </c>
      <c r="S30" s="16">
        <v>519403</v>
      </c>
      <c r="T30" s="16">
        <v>527418</v>
      </c>
      <c r="U30" s="16">
        <v>529404</v>
      </c>
      <c r="V30" s="16">
        <v>525204</v>
      </c>
      <c r="W30" s="16">
        <v>525314</v>
      </c>
      <c r="X30" s="16">
        <v>531405</v>
      </c>
      <c r="Y30" s="16">
        <v>538499</v>
      </c>
      <c r="Z30" s="16">
        <v>545345</v>
      </c>
      <c r="AA30" s="16">
        <v>551781</v>
      </c>
      <c r="AB30" s="16">
        <v>558970</v>
      </c>
      <c r="AC30" s="16">
        <v>567282</v>
      </c>
      <c r="AD30" s="16">
        <v>575087</v>
      </c>
      <c r="AE30" s="16">
        <v>582012</v>
      </c>
      <c r="AF30" s="16">
        <v>584828</v>
      </c>
      <c r="AG30" s="16">
        <v>583447</v>
      </c>
      <c r="AH30" s="16">
        <v>586020</v>
      </c>
      <c r="AI30" s="16">
        <v>592755</v>
      </c>
      <c r="AJ30" s="16">
        <v>599483</v>
      </c>
      <c r="AK30" s="16">
        <v>606087</v>
      </c>
      <c r="AL30" s="16">
        <v>612763</v>
      </c>
      <c r="AM30" s="16">
        <v>619415</v>
      </c>
      <c r="AN30" s="16">
        <v>626026</v>
      </c>
      <c r="AO30" s="16">
        <v>632584</v>
      </c>
      <c r="AP30" s="16">
        <v>638677</v>
      </c>
      <c r="AQ30" s="16">
        <v>636013</v>
      </c>
      <c r="AR30" s="16">
        <v>624802</v>
      </c>
      <c r="AS30" s="16">
        <v>621743</v>
      </c>
      <c r="AT30" s="16">
        <v>626570</v>
      </c>
      <c r="AU30" s="16">
        <v>630929</v>
      </c>
      <c r="AV30" s="16">
        <v>618166</v>
      </c>
      <c r="AW30" s="16">
        <v>604464</v>
      </c>
      <c r="AX30" s="16">
        <v>606759</v>
      </c>
      <c r="AY30" s="16">
        <v>609054</v>
      </c>
      <c r="AZ30" s="16">
        <v>606677</v>
      </c>
      <c r="BA30" s="17">
        <v>604570</v>
      </c>
      <c r="BB30" s="17">
        <v>607224</v>
      </c>
      <c r="BC30" s="17">
        <v>609485</v>
      </c>
      <c r="BD30" s="17">
        <v>611362</v>
      </c>
      <c r="BE30" s="17">
        <v>612817</v>
      </c>
      <c r="BF30" s="17">
        <v>613265</v>
      </c>
      <c r="BG30" s="17">
        <v>613867</v>
      </c>
      <c r="BH30" s="17">
        <v>615084</v>
      </c>
      <c r="BI30" s="17">
        <v>616350</v>
      </c>
      <c r="BJ30" s="17">
        <v>631532</v>
      </c>
      <c r="BK30" s="17">
        <v>619426</v>
      </c>
      <c r="BL30" s="17">
        <v>620079</v>
      </c>
      <c r="BM30" s="17">
        <v>620601</v>
      </c>
      <c r="BN30" s="17">
        <v>621207</v>
      </c>
      <c r="BO30" s="17">
        <v>621810</v>
      </c>
      <c r="BP30" s="18">
        <v>622159</v>
      </c>
      <c r="BR30" s="39" t="s">
        <v>59</v>
      </c>
      <c r="BS30" s="39" t="s">
        <v>102</v>
      </c>
    </row>
    <row r="31" spans="2:71" ht="14.25" customHeight="1">
      <c r="B31" s="39" t="s">
        <v>41</v>
      </c>
      <c r="C31" s="15">
        <v>10113527</v>
      </c>
      <c r="D31" s="15">
        <v>10264312</v>
      </c>
      <c r="E31" s="16">
        <v>10381987</v>
      </c>
      <c r="F31" s="16">
        <v>10493184</v>
      </c>
      <c r="G31" s="16">
        <v>10615380</v>
      </c>
      <c r="H31" s="16">
        <v>10750842</v>
      </c>
      <c r="I31" s="16">
        <v>10889351</v>
      </c>
      <c r="J31" s="16">
        <v>11026383</v>
      </c>
      <c r="K31" s="16">
        <v>11186875</v>
      </c>
      <c r="L31" s="16">
        <v>11347639</v>
      </c>
      <c r="M31" s="16">
        <v>11486631</v>
      </c>
      <c r="N31" s="16">
        <v>11638712</v>
      </c>
      <c r="O31" s="16">
        <v>11805689</v>
      </c>
      <c r="P31" s="16">
        <v>11965966</v>
      </c>
      <c r="Q31" s="16">
        <v>12127120</v>
      </c>
      <c r="R31" s="16">
        <v>12294732</v>
      </c>
      <c r="S31" s="16">
        <v>12456251</v>
      </c>
      <c r="T31" s="16">
        <v>12598201</v>
      </c>
      <c r="U31" s="16">
        <v>12729721</v>
      </c>
      <c r="V31" s="16">
        <v>12877984</v>
      </c>
      <c r="W31" s="16">
        <v>13038526</v>
      </c>
      <c r="X31" s="16">
        <v>13194497</v>
      </c>
      <c r="Y31" s="16">
        <v>13328593</v>
      </c>
      <c r="Z31" s="16">
        <v>13439322</v>
      </c>
      <c r="AA31" s="16">
        <v>13545056</v>
      </c>
      <c r="AB31" s="16">
        <v>13666335</v>
      </c>
      <c r="AC31" s="16">
        <v>13774037</v>
      </c>
      <c r="AD31" s="16">
        <v>13856185</v>
      </c>
      <c r="AE31" s="16">
        <v>13941700</v>
      </c>
      <c r="AF31" s="16">
        <v>14038270</v>
      </c>
      <c r="AG31" s="16">
        <v>14149800</v>
      </c>
      <c r="AH31" s="16">
        <v>14247208</v>
      </c>
      <c r="AI31" s="16">
        <v>14312690</v>
      </c>
      <c r="AJ31" s="16">
        <v>14367070</v>
      </c>
      <c r="AK31" s="16">
        <v>14424211</v>
      </c>
      <c r="AL31" s="16">
        <v>14491632</v>
      </c>
      <c r="AM31" s="16">
        <v>14572278</v>
      </c>
      <c r="AN31" s="16">
        <v>14665037</v>
      </c>
      <c r="AO31" s="16">
        <v>14760094</v>
      </c>
      <c r="AP31" s="16">
        <v>14848907</v>
      </c>
      <c r="AQ31" s="16">
        <v>14951510</v>
      </c>
      <c r="AR31" s="16">
        <v>15069798</v>
      </c>
      <c r="AS31" s="16">
        <v>15184166</v>
      </c>
      <c r="AT31" s="16">
        <v>15290368</v>
      </c>
      <c r="AU31" s="16">
        <v>15382838</v>
      </c>
      <c r="AV31" s="16">
        <v>15459006</v>
      </c>
      <c r="AW31" s="16">
        <v>15530498</v>
      </c>
      <c r="AX31" s="16">
        <v>15610650</v>
      </c>
      <c r="AY31" s="16">
        <v>15707209</v>
      </c>
      <c r="AZ31" s="16">
        <v>15812088</v>
      </c>
      <c r="BA31" s="17">
        <v>15925513</v>
      </c>
      <c r="BB31" s="17">
        <v>16046180</v>
      </c>
      <c r="BC31" s="17">
        <v>16148929</v>
      </c>
      <c r="BD31" s="17">
        <v>16225302</v>
      </c>
      <c r="BE31" s="17">
        <v>16281779</v>
      </c>
      <c r="BF31" s="17">
        <v>16319868</v>
      </c>
      <c r="BG31" s="17">
        <v>16346101</v>
      </c>
      <c r="BH31" s="17">
        <v>16381696</v>
      </c>
      <c r="BI31" s="17">
        <v>16445593</v>
      </c>
      <c r="BJ31" s="17">
        <v>16530388</v>
      </c>
      <c r="BK31" s="17">
        <v>16615394</v>
      </c>
      <c r="BL31" s="17">
        <v>16693074</v>
      </c>
      <c r="BM31" s="17">
        <v>16754962</v>
      </c>
      <c r="BN31" s="17">
        <v>16804432</v>
      </c>
      <c r="BO31" s="17">
        <v>16865008</v>
      </c>
      <c r="BP31" s="18">
        <v>16939923</v>
      </c>
      <c r="BR31" s="39" t="s">
        <v>41</v>
      </c>
      <c r="BS31" s="39" t="s">
        <v>86</v>
      </c>
    </row>
    <row r="32" spans="2:71" ht="14.25" customHeight="1">
      <c r="B32" s="39" t="s">
        <v>42</v>
      </c>
      <c r="C32" s="15">
        <v>1908300</v>
      </c>
      <c r="D32" s="15">
        <v>1947300</v>
      </c>
      <c r="E32" s="16">
        <v>1994800</v>
      </c>
      <c r="F32" s="16">
        <v>2047400</v>
      </c>
      <c r="G32" s="16">
        <v>2092800</v>
      </c>
      <c r="H32" s="16">
        <v>2136200</v>
      </c>
      <c r="I32" s="16">
        <v>2178300</v>
      </c>
      <c r="J32" s="16">
        <v>2229400</v>
      </c>
      <c r="K32" s="16">
        <v>2281500</v>
      </c>
      <c r="L32" s="16">
        <v>2331100</v>
      </c>
      <c r="M32" s="16">
        <v>2371800</v>
      </c>
      <c r="N32" s="16">
        <v>2419700</v>
      </c>
      <c r="O32" s="16">
        <v>2482000</v>
      </c>
      <c r="P32" s="16">
        <v>2531800</v>
      </c>
      <c r="Q32" s="16">
        <v>2585400</v>
      </c>
      <c r="R32" s="16">
        <v>2628400</v>
      </c>
      <c r="S32" s="16">
        <v>2675900</v>
      </c>
      <c r="T32" s="16">
        <v>2724100</v>
      </c>
      <c r="U32" s="16">
        <v>2748100</v>
      </c>
      <c r="V32" s="16">
        <v>2772800</v>
      </c>
      <c r="W32" s="16">
        <v>2810700</v>
      </c>
      <c r="X32" s="16">
        <v>2853000</v>
      </c>
      <c r="Y32" s="16">
        <v>2903900</v>
      </c>
      <c r="Z32" s="16">
        <v>2961300</v>
      </c>
      <c r="AA32" s="16">
        <v>3023700</v>
      </c>
      <c r="AB32" s="16">
        <v>3083100</v>
      </c>
      <c r="AC32" s="16">
        <v>3110500</v>
      </c>
      <c r="AD32" s="16">
        <v>3120200</v>
      </c>
      <c r="AE32" s="16">
        <v>3121200</v>
      </c>
      <c r="AF32" s="16">
        <v>3109000</v>
      </c>
      <c r="AG32" s="16">
        <v>3112900</v>
      </c>
      <c r="AH32" s="16">
        <v>3124900</v>
      </c>
      <c r="AI32" s="16">
        <v>3156100</v>
      </c>
      <c r="AJ32" s="16">
        <v>3199300</v>
      </c>
      <c r="AK32" s="16">
        <v>3227100</v>
      </c>
      <c r="AL32" s="16">
        <v>3247100</v>
      </c>
      <c r="AM32" s="16">
        <v>3246300</v>
      </c>
      <c r="AN32" s="16">
        <v>3274400</v>
      </c>
      <c r="AO32" s="16">
        <v>3283400</v>
      </c>
      <c r="AP32" s="16">
        <v>3299200</v>
      </c>
      <c r="AQ32" s="16">
        <v>3329800</v>
      </c>
      <c r="AR32" s="16">
        <v>3495100</v>
      </c>
      <c r="AS32" s="16">
        <v>3531700</v>
      </c>
      <c r="AT32" s="16">
        <v>3572200</v>
      </c>
      <c r="AU32" s="16">
        <v>3620100</v>
      </c>
      <c r="AV32" s="16">
        <v>3673400</v>
      </c>
      <c r="AW32" s="16">
        <v>3732000</v>
      </c>
      <c r="AX32" s="16">
        <v>3781300</v>
      </c>
      <c r="AY32" s="16">
        <v>3815000</v>
      </c>
      <c r="AZ32" s="16">
        <v>3835100</v>
      </c>
      <c r="BA32" s="17">
        <v>3857700</v>
      </c>
      <c r="BB32" s="17">
        <v>3880500</v>
      </c>
      <c r="BC32" s="17">
        <v>3948500</v>
      </c>
      <c r="BD32" s="17">
        <v>4027200</v>
      </c>
      <c r="BE32" s="17">
        <v>4087500</v>
      </c>
      <c r="BF32" s="17">
        <v>4133900</v>
      </c>
      <c r="BG32" s="17">
        <v>4184600</v>
      </c>
      <c r="BH32" s="17">
        <v>4228300</v>
      </c>
      <c r="BI32" s="17">
        <v>4268900</v>
      </c>
      <c r="BJ32" s="17">
        <v>4315800</v>
      </c>
      <c r="BK32" s="17">
        <v>4367800</v>
      </c>
      <c r="BL32" s="17">
        <v>4405200</v>
      </c>
      <c r="BM32" s="17">
        <v>4433000</v>
      </c>
      <c r="BN32" s="17">
        <v>4470800</v>
      </c>
      <c r="BO32" s="17">
        <v>4509700</v>
      </c>
      <c r="BP32" s="18">
        <v>4596700</v>
      </c>
      <c r="BR32" s="39" t="s">
        <v>42</v>
      </c>
      <c r="BS32" s="39" t="s">
        <v>87</v>
      </c>
    </row>
    <row r="33" spans="2:71" ht="14.25" customHeight="1">
      <c r="B33" s="39" t="s">
        <v>43</v>
      </c>
      <c r="C33" s="15">
        <v>3265125</v>
      </c>
      <c r="D33" s="15">
        <v>3295871</v>
      </c>
      <c r="E33" s="16">
        <v>3327728</v>
      </c>
      <c r="F33" s="16">
        <v>3360888</v>
      </c>
      <c r="G33" s="16">
        <v>3394246</v>
      </c>
      <c r="H33" s="16">
        <v>3428200</v>
      </c>
      <c r="I33" s="16">
        <v>3460782</v>
      </c>
      <c r="J33" s="16">
        <v>3491938</v>
      </c>
      <c r="K33" s="16">
        <v>3522994</v>
      </c>
      <c r="L33" s="16">
        <v>3552854</v>
      </c>
      <c r="M33" s="16">
        <v>3581239</v>
      </c>
      <c r="N33" s="16">
        <v>3609800</v>
      </c>
      <c r="O33" s="16">
        <v>3638918</v>
      </c>
      <c r="P33" s="16">
        <v>3666537</v>
      </c>
      <c r="Q33" s="16">
        <v>3694339</v>
      </c>
      <c r="R33" s="16">
        <v>3723168</v>
      </c>
      <c r="S33" s="16">
        <v>3753012</v>
      </c>
      <c r="T33" s="16">
        <v>3784539</v>
      </c>
      <c r="U33" s="16">
        <v>3816486</v>
      </c>
      <c r="V33" s="16">
        <v>3847707</v>
      </c>
      <c r="W33" s="16">
        <v>3875763</v>
      </c>
      <c r="X33" s="16">
        <v>3903039</v>
      </c>
      <c r="Y33" s="16">
        <v>3933004</v>
      </c>
      <c r="Z33" s="16">
        <v>3960612</v>
      </c>
      <c r="AA33" s="16">
        <v>3985258</v>
      </c>
      <c r="AB33" s="16">
        <v>4007313</v>
      </c>
      <c r="AC33" s="16">
        <v>4026152</v>
      </c>
      <c r="AD33" s="16">
        <v>4043205</v>
      </c>
      <c r="AE33" s="16">
        <v>4058671</v>
      </c>
      <c r="AF33" s="16">
        <v>4072517</v>
      </c>
      <c r="AG33" s="16">
        <v>4085620</v>
      </c>
      <c r="AH33" s="16">
        <v>4099702</v>
      </c>
      <c r="AI33" s="16">
        <v>4114787</v>
      </c>
      <c r="AJ33" s="16">
        <v>4128432</v>
      </c>
      <c r="AK33" s="16">
        <v>4140099</v>
      </c>
      <c r="AL33" s="16">
        <v>4152516</v>
      </c>
      <c r="AM33" s="16">
        <v>4167354</v>
      </c>
      <c r="AN33" s="16">
        <v>4186905</v>
      </c>
      <c r="AO33" s="16">
        <v>4209488</v>
      </c>
      <c r="AP33" s="16">
        <v>4226901</v>
      </c>
      <c r="AQ33" s="16">
        <v>4241473</v>
      </c>
      <c r="AR33" s="16">
        <v>4261732</v>
      </c>
      <c r="AS33" s="16">
        <v>4286401</v>
      </c>
      <c r="AT33" s="16">
        <v>4311991</v>
      </c>
      <c r="AU33" s="16">
        <v>4336613</v>
      </c>
      <c r="AV33" s="16">
        <v>4359184</v>
      </c>
      <c r="AW33" s="16">
        <v>4381336</v>
      </c>
      <c r="AX33" s="16">
        <v>4405157</v>
      </c>
      <c r="AY33" s="16">
        <v>4431464</v>
      </c>
      <c r="AZ33" s="16">
        <v>4461913</v>
      </c>
      <c r="BA33" s="17">
        <v>4490967</v>
      </c>
      <c r="BB33" s="17">
        <v>4513751</v>
      </c>
      <c r="BC33" s="17">
        <v>4538159</v>
      </c>
      <c r="BD33" s="17">
        <v>4564855</v>
      </c>
      <c r="BE33" s="17">
        <v>4591910</v>
      </c>
      <c r="BF33" s="17">
        <v>4623291</v>
      </c>
      <c r="BG33" s="17">
        <v>4660677</v>
      </c>
      <c r="BH33" s="17">
        <v>4709153</v>
      </c>
      <c r="BI33" s="17">
        <v>4768212</v>
      </c>
      <c r="BJ33" s="17">
        <v>4828726</v>
      </c>
      <c r="BK33" s="17">
        <v>4889252</v>
      </c>
      <c r="BL33" s="17">
        <v>4953088</v>
      </c>
      <c r="BM33" s="17">
        <v>5018573</v>
      </c>
      <c r="BN33" s="17">
        <v>5079623</v>
      </c>
      <c r="BO33" s="17">
        <v>5137232</v>
      </c>
      <c r="BP33" s="33">
        <v>5190239</v>
      </c>
      <c r="BR33" s="39" t="s">
        <v>43</v>
      </c>
      <c r="BS33" s="39" t="s">
        <v>88</v>
      </c>
    </row>
    <row r="34" spans="2:71" ht="14.25" customHeight="1">
      <c r="B34" s="39" t="s">
        <v>44</v>
      </c>
      <c r="C34" s="15">
        <v>24832699</v>
      </c>
      <c r="D34" s="15">
        <v>25279711</v>
      </c>
      <c r="E34" s="16">
        <v>25757951</v>
      </c>
      <c r="F34" s="16">
        <v>26255943</v>
      </c>
      <c r="G34" s="16">
        <v>26764449</v>
      </c>
      <c r="H34" s="16">
        <v>27284443</v>
      </c>
      <c r="I34" s="16">
        <v>27805182</v>
      </c>
      <c r="J34" s="16">
        <v>28301182</v>
      </c>
      <c r="K34" s="16">
        <v>28772433</v>
      </c>
      <c r="L34" s="16">
        <v>29242416</v>
      </c>
      <c r="M34" s="16">
        <v>29637450</v>
      </c>
      <c r="N34" s="16">
        <v>29964000</v>
      </c>
      <c r="O34" s="16">
        <v>30308500</v>
      </c>
      <c r="P34" s="16">
        <v>30712000</v>
      </c>
      <c r="Q34" s="16">
        <v>31139450</v>
      </c>
      <c r="R34" s="16">
        <v>31444950</v>
      </c>
      <c r="S34" s="16">
        <v>31681000</v>
      </c>
      <c r="T34" s="16">
        <v>31987155</v>
      </c>
      <c r="U34" s="16">
        <v>32294655</v>
      </c>
      <c r="V34" s="16">
        <v>32548300</v>
      </c>
      <c r="W34" s="16">
        <v>32664300</v>
      </c>
      <c r="X34" s="16">
        <v>32783500</v>
      </c>
      <c r="Y34" s="16">
        <v>33055650</v>
      </c>
      <c r="Z34" s="16">
        <v>33357200</v>
      </c>
      <c r="AA34" s="16">
        <v>33678899</v>
      </c>
      <c r="AB34" s="16">
        <v>34015199</v>
      </c>
      <c r="AC34" s="16">
        <v>34356300</v>
      </c>
      <c r="AD34" s="16">
        <v>34689050</v>
      </c>
      <c r="AE34" s="16">
        <v>34965600</v>
      </c>
      <c r="AF34" s="16">
        <v>35247217</v>
      </c>
      <c r="AG34" s="16">
        <v>35574150</v>
      </c>
      <c r="AH34" s="16">
        <v>35898587</v>
      </c>
      <c r="AI34" s="16">
        <v>36230481</v>
      </c>
      <c r="AJ34" s="16">
        <v>36571808</v>
      </c>
      <c r="AK34" s="16">
        <v>36904134</v>
      </c>
      <c r="AL34" s="16">
        <v>37201885</v>
      </c>
      <c r="AM34" s="16">
        <v>37456119</v>
      </c>
      <c r="AN34" s="16">
        <v>37668045</v>
      </c>
      <c r="AO34" s="16">
        <v>37824487</v>
      </c>
      <c r="AP34" s="16">
        <v>37961529</v>
      </c>
      <c r="AQ34" s="16">
        <v>38110782</v>
      </c>
      <c r="AR34" s="16">
        <v>38246193</v>
      </c>
      <c r="AS34" s="16">
        <v>38363667</v>
      </c>
      <c r="AT34" s="16">
        <v>38461408</v>
      </c>
      <c r="AU34" s="16">
        <v>38542652</v>
      </c>
      <c r="AV34" s="16">
        <v>38594998</v>
      </c>
      <c r="AW34" s="16">
        <v>38624370</v>
      </c>
      <c r="AX34" s="16">
        <v>38649660</v>
      </c>
      <c r="AY34" s="16">
        <v>38663481</v>
      </c>
      <c r="AZ34" s="16">
        <v>38660271</v>
      </c>
      <c r="BA34" s="17">
        <v>38258629</v>
      </c>
      <c r="BB34" s="17">
        <v>38248076</v>
      </c>
      <c r="BC34" s="17">
        <v>38230364</v>
      </c>
      <c r="BD34" s="17">
        <v>38204570</v>
      </c>
      <c r="BE34" s="17">
        <v>38182222</v>
      </c>
      <c r="BF34" s="17">
        <v>38165445</v>
      </c>
      <c r="BG34" s="17">
        <v>38141267</v>
      </c>
      <c r="BH34" s="17">
        <v>38120560</v>
      </c>
      <c r="BI34" s="17">
        <v>38125759</v>
      </c>
      <c r="BJ34" s="17">
        <v>38151603</v>
      </c>
      <c r="BK34" s="17">
        <v>38042794</v>
      </c>
      <c r="BL34" s="17">
        <v>38063255</v>
      </c>
      <c r="BM34" s="17">
        <v>38063164</v>
      </c>
      <c r="BN34" s="17">
        <v>38040196</v>
      </c>
      <c r="BO34" s="17">
        <v>38011735</v>
      </c>
      <c r="BP34" s="33">
        <v>37986412</v>
      </c>
      <c r="BR34" s="39" t="s">
        <v>44</v>
      </c>
      <c r="BS34" s="39" t="s">
        <v>89</v>
      </c>
    </row>
    <row r="35" spans="2:71" ht="14.25" customHeight="1">
      <c r="B35" s="39" t="s">
        <v>45</v>
      </c>
      <c r="C35" s="15">
        <v>8442750</v>
      </c>
      <c r="D35" s="15">
        <v>8490250</v>
      </c>
      <c r="E35" s="16">
        <v>8526050</v>
      </c>
      <c r="F35" s="16">
        <v>8578950</v>
      </c>
      <c r="G35" s="16">
        <v>8632100</v>
      </c>
      <c r="H35" s="16">
        <v>8692600</v>
      </c>
      <c r="I35" s="16">
        <v>8756000</v>
      </c>
      <c r="J35" s="16">
        <v>8817650</v>
      </c>
      <c r="K35" s="16">
        <v>8888550</v>
      </c>
      <c r="L35" s="16">
        <v>8876220</v>
      </c>
      <c r="M35" s="16">
        <v>8857716</v>
      </c>
      <c r="N35" s="16">
        <v>8929316</v>
      </c>
      <c r="O35" s="16">
        <v>8993985</v>
      </c>
      <c r="P35" s="16">
        <v>9030355</v>
      </c>
      <c r="Q35" s="16">
        <v>9035365</v>
      </c>
      <c r="R35" s="16">
        <v>8998595</v>
      </c>
      <c r="S35" s="16">
        <v>8930990</v>
      </c>
      <c r="T35" s="16">
        <v>8874520</v>
      </c>
      <c r="U35" s="16">
        <v>8836650</v>
      </c>
      <c r="V35" s="16">
        <v>8757705</v>
      </c>
      <c r="W35" s="16">
        <v>8680431</v>
      </c>
      <c r="X35" s="16">
        <v>8643756</v>
      </c>
      <c r="Y35" s="16">
        <v>8630430</v>
      </c>
      <c r="Z35" s="16">
        <v>8633100</v>
      </c>
      <c r="AA35" s="16">
        <v>8754365</v>
      </c>
      <c r="AB35" s="16">
        <v>9093470</v>
      </c>
      <c r="AC35" s="16">
        <v>9355810</v>
      </c>
      <c r="AD35" s="16">
        <v>9455675</v>
      </c>
      <c r="AE35" s="16">
        <v>9558250</v>
      </c>
      <c r="AF35" s="16">
        <v>9661265</v>
      </c>
      <c r="AG35" s="16">
        <v>9766312</v>
      </c>
      <c r="AH35" s="16">
        <v>9851362</v>
      </c>
      <c r="AI35" s="16">
        <v>9911771</v>
      </c>
      <c r="AJ35" s="16">
        <v>9957865</v>
      </c>
      <c r="AK35" s="16">
        <v>9996232</v>
      </c>
      <c r="AL35" s="16">
        <v>10023613</v>
      </c>
      <c r="AM35" s="16">
        <v>10032734</v>
      </c>
      <c r="AN35" s="16">
        <v>10030031</v>
      </c>
      <c r="AO35" s="16">
        <v>10019610</v>
      </c>
      <c r="AP35" s="16">
        <v>10005000</v>
      </c>
      <c r="AQ35" s="16">
        <v>9983218</v>
      </c>
      <c r="AR35" s="16">
        <v>9960235</v>
      </c>
      <c r="AS35" s="16">
        <v>9952494</v>
      </c>
      <c r="AT35" s="16">
        <v>9964675</v>
      </c>
      <c r="AU35" s="16">
        <v>9991525</v>
      </c>
      <c r="AV35" s="16">
        <v>10026176</v>
      </c>
      <c r="AW35" s="16">
        <v>10063945</v>
      </c>
      <c r="AX35" s="16">
        <v>10108977</v>
      </c>
      <c r="AY35" s="16">
        <v>10160196</v>
      </c>
      <c r="AZ35" s="16">
        <v>10217828</v>
      </c>
      <c r="BA35" s="17">
        <v>10289898</v>
      </c>
      <c r="BB35" s="17">
        <v>10362722</v>
      </c>
      <c r="BC35" s="17">
        <v>10419631</v>
      </c>
      <c r="BD35" s="17">
        <v>10458821</v>
      </c>
      <c r="BE35" s="17">
        <v>10483861</v>
      </c>
      <c r="BF35" s="17">
        <v>10503330</v>
      </c>
      <c r="BG35" s="17">
        <v>10522288</v>
      </c>
      <c r="BH35" s="17">
        <v>10542964</v>
      </c>
      <c r="BI35" s="17">
        <v>10558177</v>
      </c>
      <c r="BJ35" s="17">
        <v>10568247</v>
      </c>
      <c r="BK35" s="17">
        <v>10573100</v>
      </c>
      <c r="BL35" s="17">
        <v>10557560</v>
      </c>
      <c r="BM35" s="17">
        <v>10514844</v>
      </c>
      <c r="BN35" s="17">
        <v>10457295</v>
      </c>
      <c r="BO35" s="17">
        <v>10401062</v>
      </c>
      <c r="BP35" s="18">
        <v>10358076</v>
      </c>
      <c r="BR35" s="39" t="s">
        <v>45</v>
      </c>
      <c r="BS35" s="39" t="s">
        <v>90</v>
      </c>
    </row>
    <row r="36" spans="2:71" ht="14.25" customHeight="1" thickBot="1">
      <c r="B36" s="43" t="s">
        <v>111</v>
      </c>
      <c r="C36" s="15">
        <v>16311000</v>
      </c>
      <c r="D36" s="15">
        <v>16467250</v>
      </c>
      <c r="E36" s="16">
        <v>16642750</v>
      </c>
      <c r="F36" s="16">
        <v>16841000</v>
      </c>
      <c r="G36" s="16">
        <v>17063000</v>
      </c>
      <c r="H36" s="16">
        <v>17318250</v>
      </c>
      <c r="I36" s="16">
        <v>17556695</v>
      </c>
      <c r="J36" s="16">
        <v>17801014</v>
      </c>
      <c r="K36" s="16">
        <v>18041764</v>
      </c>
      <c r="L36" s="16">
        <v>18230049</v>
      </c>
      <c r="M36" s="16">
        <v>18406905</v>
      </c>
      <c r="N36" s="16">
        <v>18555250</v>
      </c>
      <c r="O36" s="16">
        <v>18676550</v>
      </c>
      <c r="P36" s="16">
        <v>18797850</v>
      </c>
      <c r="Q36" s="16">
        <v>18919126</v>
      </c>
      <c r="R36" s="16">
        <v>19031576</v>
      </c>
      <c r="S36" s="16">
        <v>19215450</v>
      </c>
      <c r="T36" s="16">
        <v>19534242</v>
      </c>
      <c r="U36" s="16">
        <v>19799831</v>
      </c>
      <c r="V36" s="16">
        <v>20009141</v>
      </c>
      <c r="W36" s="16">
        <v>20250398</v>
      </c>
      <c r="X36" s="16">
        <v>20461567</v>
      </c>
      <c r="Y36" s="16">
        <v>20657957</v>
      </c>
      <c r="Z36" s="16">
        <v>20835681</v>
      </c>
      <c r="AA36" s="16">
        <v>21029429</v>
      </c>
      <c r="AB36" s="16">
        <v>21293583</v>
      </c>
      <c r="AC36" s="16">
        <v>21551634</v>
      </c>
      <c r="AD36" s="16">
        <v>21756096</v>
      </c>
      <c r="AE36" s="16">
        <v>21951464</v>
      </c>
      <c r="AF36" s="16">
        <v>22090488</v>
      </c>
      <c r="AG36" s="16">
        <v>22242653</v>
      </c>
      <c r="AH36" s="16">
        <v>22415169</v>
      </c>
      <c r="AI36" s="16">
        <v>22515389</v>
      </c>
      <c r="AJ36" s="16">
        <v>22588790</v>
      </c>
      <c r="AK36" s="16">
        <v>22655940</v>
      </c>
      <c r="AL36" s="16">
        <v>22755427</v>
      </c>
      <c r="AM36" s="16">
        <v>22859269</v>
      </c>
      <c r="AN36" s="16">
        <v>22949430</v>
      </c>
      <c r="AO36" s="16">
        <v>23057662</v>
      </c>
      <c r="AP36" s="16">
        <v>23161458</v>
      </c>
      <c r="AQ36" s="16">
        <v>23201835</v>
      </c>
      <c r="AR36" s="16">
        <v>23001155</v>
      </c>
      <c r="AS36" s="16">
        <v>22794284</v>
      </c>
      <c r="AT36" s="16">
        <v>22763280</v>
      </c>
      <c r="AU36" s="16">
        <v>22730211</v>
      </c>
      <c r="AV36" s="16">
        <v>22684270</v>
      </c>
      <c r="AW36" s="16">
        <v>22619004</v>
      </c>
      <c r="AX36" s="16">
        <v>22553978</v>
      </c>
      <c r="AY36" s="16">
        <v>22507344</v>
      </c>
      <c r="AZ36" s="16">
        <v>22472040</v>
      </c>
      <c r="BA36" s="17">
        <v>22442971</v>
      </c>
      <c r="BB36" s="17">
        <v>22131970</v>
      </c>
      <c r="BC36" s="17">
        <v>21730496</v>
      </c>
      <c r="BD36" s="17">
        <v>21574326</v>
      </c>
      <c r="BE36" s="17">
        <v>21451748</v>
      </c>
      <c r="BF36" s="17">
        <v>21319685</v>
      </c>
      <c r="BG36" s="17">
        <v>21193760</v>
      </c>
      <c r="BH36" s="17">
        <v>20882982</v>
      </c>
      <c r="BI36" s="17">
        <v>20537875</v>
      </c>
      <c r="BJ36" s="17">
        <v>20367487</v>
      </c>
      <c r="BK36" s="17">
        <v>20246871</v>
      </c>
      <c r="BL36" s="17">
        <v>20147528</v>
      </c>
      <c r="BM36" s="17">
        <v>20058035</v>
      </c>
      <c r="BN36" s="17">
        <v>19983693</v>
      </c>
      <c r="BO36" s="17">
        <v>19908979</v>
      </c>
      <c r="BP36" s="33">
        <v>19815308</v>
      </c>
      <c r="BR36" s="43" t="s">
        <v>111</v>
      </c>
      <c r="BS36" s="39" t="s">
        <v>93</v>
      </c>
    </row>
    <row r="37" spans="2:71" ht="14.25" customHeight="1" thickTop="1">
      <c r="B37" s="39" t="s">
        <v>46</v>
      </c>
      <c r="C37" s="22">
        <v>102191500</v>
      </c>
      <c r="D37" s="22">
        <v>103766000</v>
      </c>
      <c r="E37" s="23">
        <v>105651000</v>
      </c>
      <c r="F37" s="23">
        <v>107572500</v>
      </c>
      <c r="G37" s="23">
        <v>109483500</v>
      </c>
      <c r="H37" s="23">
        <v>111401500</v>
      </c>
      <c r="I37" s="23">
        <v>113141500</v>
      </c>
      <c r="J37" s="23">
        <v>114841000</v>
      </c>
      <c r="K37" s="23">
        <v>116599500</v>
      </c>
      <c r="L37" s="23">
        <v>118289902</v>
      </c>
      <c r="M37" s="23">
        <v>119905701</v>
      </c>
      <c r="N37" s="23">
        <v>121586197</v>
      </c>
      <c r="O37" s="23">
        <v>123127601</v>
      </c>
      <c r="P37" s="23">
        <v>124513806</v>
      </c>
      <c r="Q37" s="23">
        <v>125744154</v>
      </c>
      <c r="R37" s="23">
        <v>126749100</v>
      </c>
      <c r="S37" s="23">
        <v>127607647</v>
      </c>
      <c r="T37" s="23">
        <v>128361095</v>
      </c>
      <c r="U37" s="23">
        <v>129037402</v>
      </c>
      <c r="V37" s="23">
        <v>129659905</v>
      </c>
      <c r="W37" s="23">
        <v>130252182</v>
      </c>
      <c r="X37" s="23">
        <v>130933930</v>
      </c>
      <c r="Y37" s="23">
        <v>131686761</v>
      </c>
      <c r="Z37" s="23">
        <v>132434190</v>
      </c>
      <c r="AA37" s="23">
        <v>133216632</v>
      </c>
      <c r="AB37" s="23">
        <v>134091505</v>
      </c>
      <c r="AC37" s="23">
        <v>135026428</v>
      </c>
      <c r="AD37" s="23">
        <v>135979415</v>
      </c>
      <c r="AE37" s="23">
        <v>136922120</v>
      </c>
      <c r="AF37" s="23">
        <v>137757873</v>
      </c>
      <c r="AG37" s="23">
        <v>138482890</v>
      </c>
      <c r="AH37" s="23">
        <v>139221495</v>
      </c>
      <c r="AI37" s="23">
        <v>140066789</v>
      </c>
      <c r="AJ37" s="23">
        <v>141056201</v>
      </c>
      <c r="AK37" s="23">
        <v>142060802</v>
      </c>
      <c r="AL37" s="23">
        <v>143033425</v>
      </c>
      <c r="AM37" s="23">
        <v>144155792</v>
      </c>
      <c r="AN37" s="23">
        <v>145386029</v>
      </c>
      <c r="AO37" s="23">
        <v>146505102</v>
      </c>
      <c r="AP37" s="23">
        <v>147341962</v>
      </c>
      <c r="AQ37" s="23">
        <v>147969407</v>
      </c>
      <c r="AR37" s="23">
        <v>148394216</v>
      </c>
      <c r="AS37" s="23">
        <v>148538197</v>
      </c>
      <c r="AT37" s="23">
        <v>148458777</v>
      </c>
      <c r="AU37" s="23">
        <v>148407912</v>
      </c>
      <c r="AV37" s="23">
        <v>148375787</v>
      </c>
      <c r="AW37" s="23">
        <v>148160129</v>
      </c>
      <c r="AX37" s="23">
        <v>147915361</v>
      </c>
      <c r="AY37" s="23">
        <v>147670784</v>
      </c>
      <c r="AZ37" s="23">
        <v>147214776</v>
      </c>
      <c r="BA37" s="24">
        <v>146596869</v>
      </c>
      <c r="BB37" s="24">
        <v>145976482</v>
      </c>
      <c r="BC37" s="24">
        <v>145306497</v>
      </c>
      <c r="BD37" s="24">
        <v>144648618</v>
      </c>
      <c r="BE37" s="24">
        <v>144067316</v>
      </c>
      <c r="BF37" s="24">
        <v>143518814</v>
      </c>
      <c r="BG37" s="24">
        <v>143049637</v>
      </c>
      <c r="BH37" s="24">
        <v>142805114</v>
      </c>
      <c r="BI37" s="24">
        <v>142742366</v>
      </c>
      <c r="BJ37" s="24">
        <v>142785349</v>
      </c>
      <c r="BK37" s="24">
        <v>142849468</v>
      </c>
      <c r="BL37" s="24">
        <v>142960908</v>
      </c>
      <c r="BM37" s="24">
        <v>143201721</v>
      </c>
      <c r="BN37" s="24">
        <v>143507000</v>
      </c>
      <c r="BO37" s="24">
        <v>146090600</v>
      </c>
      <c r="BP37" s="25">
        <v>146405999</v>
      </c>
      <c r="BR37" s="39" t="s">
        <v>46</v>
      </c>
      <c r="BS37" s="39" t="s">
        <v>92</v>
      </c>
    </row>
    <row r="38" spans="2:71" ht="14.25" customHeight="1">
      <c r="B38" s="39" t="s">
        <v>60</v>
      </c>
      <c r="C38" s="15">
        <v>6733976</v>
      </c>
      <c r="D38" s="15">
        <v>6825986</v>
      </c>
      <c r="E38" s="16">
        <v>6899977</v>
      </c>
      <c r="F38" s="16">
        <v>6998980</v>
      </c>
      <c r="G38" s="16">
        <v>7103018</v>
      </c>
      <c r="H38" s="16">
        <v>7211436</v>
      </c>
      <c r="I38" s="16">
        <v>7281999</v>
      </c>
      <c r="J38" s="16">
        <v>7354981</v>
      </c>
      <c r="K38" s="16">
        <v>7425018</v>
      </c>
      <c r="L38" s="16">
        <v>7508012</v>
      </c>
      <c r="M38" s="16">
        <v>7582990</v>
      </c>
      <c r="N38" s="16">
        <v>7656430</v>
      </c>
      <c r="O38" s="16">
        <v>7734940</v>
      </c>
      <c r="P38" s="16">
        <v>7810168</v>
      </c>
      <c r="Q38" s="16">
        <v>7884353</v>
      </c>
      <c r="R38" s="16">
        <v>7958794</v>
      </c>
      <c r="S38" s="16">
        <v>8045972</v>
      </c>
      <c r="T38" s="16">
        <v>8117144</v>
      </c>
      <c r="U38" s="16">
        <v>8190538</v>
      </c>
      <c r="V38" s="16">
        <v>8312389</v>
      </c>
      <c r="W38" s="16">
        <v>8384989</v>
      </c>
      <c r="X38" s="16">
        <v>8465691</v>
      </c>
      <c r="Y38" s="16">
        <v>8542977</v>
      </c>
      <c r="Z38" s="16">
        <v>8611755</v>
      </c>
      <c r="AA38" s="16">
        <v>8691922</v>
      </c>
      <c r="AB38" s="16">
        <v>8773694</v>
      </c>
      <c r="AC38" s="16">
        <v>8864974</v>
      </c>
      <c r="AD38" s="16">
        <v>8949599</v>
      </c>
      <c r="AE38" s="16">
        <v>9029977</v>
      </c>
      <c r="AF38" s="16">
        <v>9107992</v>
      </c>
      <c r="AG38" s="16">
        <v>9262323</v>
      </c>
      <c r="AH38" s="16">
        <v>9331238</v>
      </c>
      <c r="AI38" s="16">
        <v>9398228</v>
      </c>
      <c r="AJ38" s="16">
        <v>9464425</v>
      </c>
      <c r="AK38" s="16">
        <v>9530433</v>
      </c>
      <c r="AL38" s="16">
        <v>9596034</v>
      </c>
      <c r="AM38" s="16">
        <v>9657403</v>
      </c>
      <c r="AN38" s="16">
        <v>9716138</v>
      </c>
      <c r="AO38" s="16">
        <v>9778349</v>
      </c>
      <c r="AP38" s="16">
        <v>9832581</v>
      </c>
      <c r="AQ38" s="16">
        <v>9884993</v>
      </c>
      <c r="AR38" s="16">
        <v>9792264</v>
      </c>
      <c r="AS38" s="16">
        <v>9826397</v>
      </c>
      <c r="AT38" s="16">
        <v>9855359</v>
      </c>
      <c r="AU38" s="16">
        <v>9884657</v>
      </c>
      <c r="AV38" s="16">
        <v>7625357</v>
      </c>
      <c r="AW38" s="16">
        <v>7617794</v>
      </c>
      <c r="AX38" s="16">
        <v>7596501</v>
      </c>
      <c r="AY38" s="16">
        <v>7567745</v>
      </c>
      <c r="AZ38" s="16">
        <v>7540401</v>
      </c>
      <c r="BA38" s="17">
        <v>7516346</v>
      </c>
      <c r="BB38" s="17">
        <v>7503433</v>
      </c>
      <c r="BC38" s="17">
        <v>7496522</v>
      </c>
      <c r="BD38" s="17">
        <v>7480591</v>
      </c>
      <c r="BE38" s="17">
        <v>7463157</v>
      </c>
      <c r="BF38" s="17">
        <v>7440769</v>
      </c>
      <c r="BG38" s="17">
        <v>7411569</v>
      </c>
      <c r="BH38" s="17">
        <v>7381579</v>
      </c>
      <c r="BI38" s="17">
        <v>7350222</v>
      </c>
      <c r="BJ38" s="17">
        <v>7320807</v>
      </c>
      <c r="BK38" s="17">
        <v>7291436</v>
      </c>
      <c r="BL38" s="17">
        <v>7234099</v>
      </c>
      <c r="BM38" s="17">
        <v>7199077</v>
      </c>
      <c r="BN38" s="17">
        <v>7164132</v>
      </c>
      <c r="BO38" s="17">
        <v>7130576</v>
      </c>
      <c r="BP38" s="18">
        <v>7095383</v>
      </c>
      <c r="BR38" s="39" t="s">
        <v>60</v>
      </c>
      <c r="BS38" s="39" t="s">
        <v>94</v>
      </c>
    </row>
    <row r="39" spans="2:71" ht="14.25" customHeight="1">
      <c r="B39" s="39" t="s">
        <v>47</v>
      </c>
      <c r="C39" s="15">
        <v>3466308</v>
      </c>
      <c r="D39" s="15">
        <v>3509406</v>
      </c>
      <c r="E39" s="16">
        <v>3555067</v>
      </c>
      <c r="F39" s="16">
        <v>3603139</v>
      </c>
      <c r="G39" s="16">
        <v>3661993</v>
      </c>
      <c r="H39" s="16">
        <v>3725528</v>
      </c>
      <c r="I39" s="16">
        <v>3786266</v>
      </c>
      <c r="J39" s="16">
        <v>3843259</v>
      </c>
      <c r="K39" s="16">
        <v>3897666</v>
      </c>
      <c r="L39" s="16">
        <v>3947267</v>
      </c>
      <c r="M39" s="16">
        <v>4068095</v>
      </c>
      <c r="N39" s="16">
        <v>4191667</v>
      </c>
      <c r="O39" s="16">
        <v>4238188</v>
      </c>
      <c r="P39" s="16">
        <v>4282017</v>
      </c>
      <c r="Q39" s="16">
        <v>4327341</v>
      </c>
      <c r="R39" s="16">
        <v>4370983</v>
      </c>
      <c r="S39" s="16">
        <v>4411666</v>
      </c>
      <c r="T39" s="16">
        <v>4449367</v>
      </c>
      <c r="U39" s="16">
        <v>4483915</v>
      </c>
      <c r="V39" s="16">
        <v>4518607</v>
      </c>
      <c r="W39" s="16">
        <v>4538223</v>
      </c>
      <c r="X39" s="16">
        <v>4557449</v>
      </c>
      <c r="Y39" s="16">
        <v>4596622</v>
      </c>
      <c r="Z39" s="16">
        <v>4641445</v>
      </c>
      <c r="AA39" s="16">
        <v>4689623</v>
      </c>
      <c r="AB39" s="16">
        <v>4739105</v>
      </c>
      <c r="AC39" s="16">
        <v>4789507</v>
      </c>
      <c r="AD39" s="16">
        <v>4840501</v>
      </c>
      <c r="AE39" s="16">
        <v>4890125</v>
      </c>
      <c r="AF39" s="16">
        <v>4938973</v>
      </c>
      <c r="AG39" s="16">
        <v>4979815</v>
      </c>
      <c r="AH39" s="16">
        <v>5016105</v>
      </c>
      <c r="AI39" s="16">
        <v>5055099</v>
      </c>
      <c r="AJ39" s="16">
        <v>5091971</v>
      </c>
      <c r="AK39" s="16">
        <v>5127097</v>
      </c>
      <c r="AL39" s="16">
        <v>5161768</v>
      </c>
      <c r="AM39" s="16">
        <v>5193838</v>
      </c>
      <c r="AN39" s="16">
        <v>5222840</v>
      </c>
      <c r="AO39" s="16">
        <v>5250596</v>
      </c>
      <c r="AP39" s="16">
        <v>5275942</v>
      </c>
      <c r="AQ39" s="16">
        <v>5299187</v>
      </c>
      <c r="AR39" s="16">
        <v>5303294</v>
      </c>
      <c r="AS39" s="16">
        <v>5305016</v>
      </c>
      <c r="AT39" s="16">
        <v>5325305</v>
      </c>
      <c r="AU39" s="16">
        <v>5346331</v>
      </c>
      <c r="AV39" s="16">
        <v>5361999</v>
      </c>
      <c r="AW39" s="16">
        <v>5373361</v>
      </c>
      <c r="AX39" s="16">
        <v>5383291</v>
      </c>
      <c r="AY39" s="16">
        <v>5390516</v>
      </c>
      <c r="AZ39" s="16">
        <v>5396020</v>
      </c>
      <c r="BA39" s="17">
        <v>5388720</v>
      </c>
      <c r="BB39" s="17">
        <v>5378867</v>
      </c>
      <c r="BC39" s="17">
        <v>5376912</v>
      </c>
      <c r="BD39" s="17">
        <v>5373374</v>
      </c>
      <c r="BE39" s="17">
        <v>5372280</v>
      </c>
      <c r="BF39" s="17">
        <v>5372807</v>
      </c>
      <c r="BG39" s="17">
        <v>5373054</v>
      </c>
      <c r="BH39" s="17">
        <v>5374622</v>
      </c>
      <c r="BI39" s="17">
        <v>5379233</v>
      </c>
      <c r="BJ39" s="17">
        <v>5386406</v>
      </c>
      <c r="BK39" s="17">
        <v>5391428</v>
      </c>
      <c r="BL39" s="17">
        <v>5398384</v>
      </c>
      <c r="BM39" s="17">
        <v>5407579</v>
      </c>
      <c r="BN39" s="17">
        <v>5413393</v>
      </c>
      <c r="BO39" s="17">
        <v>5418649</v>
      </c>
      <c r="BP39" s="18">
        <v>5423801</v>
      </c>
      <c r="BR39" s="39" t="s">
        <v>47</v>
      </c>
      <c r="BS39" s="39" t="s">
        <v>95</v>
      </c>
    </row>
    <row r="40" spans="2:71" ht="14.25" customHeight="1">
      <c r="B40" s="39" t="s">
        <v>48</v>
      </c>
      <c r="C40" s="15">
        <v>1466886</v>
      </c>
      <c r="D40" s="15">
        <v>1480245</v>
      </c>
      <c r="E40" s="16">
        <v>1493550</v>
      </c>
      <c r="F40" s="16">
        <v>1507994</v>
      </c>
      <c r="G40" s="16">
        <v>1521485</v>
      </c>
      <c r="H40" s="16">
        <v>1533998</v>
      </c>
      <c r="I40" s="16">
        <v>1545606</v>
      </c>
      <c r="J40" s="16">
        <v>1556523</v>
      </c>
      <c r="K40" s="16">
        <v>1566981</v>
      </c>
      <c r="L40" s="16">
        <v>1576204</v>
      </c>
      <c r="M40" s="16">
        <v>1584720</v>
      </c>
      <c r="N40" s="16">
        <v>1594131</v>
      </c>
      <c r="O40" s="16">
        <v>1603649</v>
      </c>
      <c r="P40" s="16">
        <v>1616971</v>
      </c>
      <c r="Q40" s="16">
        <v>1632114</v>
      </c>
      <c r="R40" s="16">
        <v>1649160</v>
      </c>
      <c r="S40" s="16">
        <v>1669905</v>
      </c>
      <c r="T40" s="16">
        <v>1689528</v>
      </c>
      <c r="U40" s="16">
        <v>1704546</v>
      </c>
      <c r="V40" s="16">
        <v>1713874</v>
      </c>
      <c r="W40" s="16">
        <v>1724891</v>
      </c>
      <c r="X40" s="16">
        <v>1738335</v>
      </c>
      <c r="Y40" s="16">
        <v>1752233</v>
      </c>
      <c r="Z40" s="16">
        <v>1766697</v>
      </c>
      <c r="AA40" s="16">
        <v>1776132</v>
      </c>
      <c r="AB40" s="16">
        <v>1793581</v>
      </c>
      <c r="AC40" s="16">
        <v>1820249</v>
      </c>
      <c r="AD40" s="16">
        <v>1842377</v>
      </c>
      <c r="AE40" s="16">
        <v>1862548</v>
      </c>
      <c r="AF40" s="16">
        <v>1882599</v>
      </c>
      <c r="AG40" s="16">
        <v>1901315</v>
      </c>
      <c r="AH40" s="16">
        <v>1906531</v>
      </c>
      <c r="AI40" s="16">
        <v>1910334</v>
      </c>
      <c r="AJ40" s="16">
        <v>1922321</v>
      </c>
      <c r="AK40" s="16">
        <v>1932154</v>
      </c>
      <c r="AL40" s="16">
        <v>1941641</v>
      </c>
      <c r="AM40" s="16">
        <v>1965964</v>
      </c>
      <c r="AN40" s="16">
        <v>1989776</v>
      </c>
      <c r="AO40" s="16">
        <v>1995196</v>
      </c>
      <c r="AP40" s="16">
        <v>1996351</v>
      </c>
      <c r="AQ40" s="16">
        <v>1998161</v>
      </c>
      <c r="AR40" s="16">
        <v>1999429</v>
      </c>
      <c r="AS40" s="16">
        <v>1996498</v>
      </c>
      <c r="AT40" s="16">
        <v>1991746</v>
      </c>
      <c r="AU40" s="16">
        <v>1989443</v>
      </c>
      <c r="AV40" s="16">
        <v>1989872</v>
      </c>
      <c r="AW40" s="16">
        <v>1988628</v>
      </c>
      <c r="AX40" s="16">
        <v>1985956</v>
      </c>
      <c r="AY40" s="16">
        <v>1981629</v>
      </c>
      <c r="AZ40" s="16">
        <v>1983045</v>
      </c>
      <c r="BA40" s="17">
        <v>1988925</v>
      </c>
      <c r="BB40" s="17">
        <v>1992060</v>
      </c>
      <c r="BC40" s="17">
        <v>1994530</v>
      </c>
      <c r="BD40" s="17">
        <v>1995733</v>
      </c>
      <c r="BE40" s="17">
        <v>1997012</v>
      </c>
      <c r="BF40" s="17">
        <v>2000474</v>
      </c>
      <c r="BG40" s="17">
        <v>2006868</v>
      </c>
      <c r="BH40" s="17">
        <v>2018122</v>
      </c>
      <c r="BI40" s="17">
        <v>2021316</v>
      </c>
      <c r="BJ40" s="17">
        <v>2039669</v>
      </c>
      <c r="BK40" s="17">
        <v>2048583</v>
      </c>
      <c r="BL40" s="17">
        <v>2052843</v>
      </c>
      <c r="BM40" s="17">
        <v>2057159</v>
      </c>
      <c r="BN40" s="17">
        <v>2059953</v>
      </c>
      <c r="BO40" s="17">
        <v>2061980</v>
      </c>
      <c r="BP40" s="18">
        <v>2063531</v>
      </c>
      <c r="BR40" s="39" t="s">
        <v>48</v>
      </c>
      <c r="BS40" s="39" t="s">
        <v>96</v>
      </c>
    </row>
    <row r="41" spans="2:71" ht="14.25" customHeight="1">
      <c r="B41" s="39" t="s">
        <v>49</v>
      </c>
      <c r="C41" s="15">
        <v>27870447</v>
      </c>
      <c r="D41" s="15">
        <v>28097233</v>
      </c>
      <c r="E41" s="16">
        <v>28332324</v>
      </c>
      <c r="F41" s="16">
        <v>28571541</v>
      </c>
      <c r="G41" s="16">
        <v>28812776</v>
      </c>
      <c r="H41" s="16">
        <v>29056050</v>
      </c>
      <c r="I41" s="16">
        <v>29301377</v>
      </c>
      <c r="J41" s="16">
        <v>29548775</v>
      </c>
      <c r="K41" s="16">
        <v>29798263</v>
      </c>
      <c r="L41" s="16">
        <v>30095928</v>
      </c>
      <c r="M41" s="16">
        <v>30455000</v>
      </c>
      <c r="N41" s="16">
        <v>30739250</v>
      </c>
      <c r="O41" s="16">
        <v>31023366</v>
      </c>
      <c r="P41" s="16">
        <v>31296651</v>
      </c>
      <c r="Q41" s="16">
        <v>31609195</v>
      </c>
      <c r="R41" s="16">
        <v>31954292</v>
      </c>
      <c r="S41" s="16">
        <v>32283194</v>
      </c>
      <c r="T41" s="16">
        <v>32682947</v>
      </c>
      <c r="U41" s="16">
        <v>33113134</v>
      </c>
      <c r="V41" s="16">
        <v>33441054</v>
      </c>
      <c r="W41" s="16">
        <v>33814531</v>
      </c>
      <c r="X41" s="16">
        <v>34224490</v>
      </c>
      <c r="Y41" s="16">
        <v>34604469</v>
      </c>
      <c r="Z41" s="16">
        <v>34988947</v>
      </c>
      <c r="AA41" s="16">
        <v>35373335</v>
      </c>
      <c r="AB41" s="16">
        <v>35757900</v>
      </c>
      <c r="AC41" s="16">
        <v>36137812</v>
      </c>
      <c r="AD41" s="16">
        <v>36511638</v>
      </c>
      <c r="AE41" s="16">
        <v>36864898</v>
      </c>
      <c r="AF41" s="16">
        <v>37191330</v>
      </c>
      <c r="AG41" s="16">
        <v>37491165</v>
      </c>
      <c r="AH41" s="16">
        <v>37758631</v>
      </c>
      <c r="AI41" s="16">
        <v>37986012</v>
      </c>
      <c r="AJ41" s="16">
        <v>38171525</v>
      </c>
      <c r="AK41" s="16">
        <v>38330364</v>
      </c>
      <c r="AL41" s="16">
        <v>38469512</v>
      </c>
      <c r="AM41" s="16">
        <v>38584624</v>
      </c>
      <c r="AN41" s="16">
        <v>38684815</v>
      </c>
      <c r="AO41" s="16">
        <v>38766939</v>
      </c>
      <c r="AP41" s="16">
        <v>38827764</v>
      </c>
      <c r="AQ41" s="16">
        <v>38867322</v>
      </c>
      <c r="AR41" s="16">
        <v>38966376</v>
      </c>
      <c r="AS41" s="16">
        <v>39157685</v>
      </c>
      <c r="AT41" s="16">
        <v>39361262</v>
      </c>
      <c r="AU41" s="16">
        <v>39549108</v>
      </c>
      <c r="AV41" s="16">
        <v>39724050</v>
      </c>
      <c r="AW41" s="16">
        <v>39889852</v>
      </c>
      <c r="AX41" s="16">
        <v>40057389</v>
      </c>
      <c r="AY41" s="16">
        <v>40223509</v>
      </c>
      <c r="AZ41" s="16">
        <v>40386875</v>
      </c>
      <c r="BA41" s="17">
        <v>40567864</v>
      </c>
      <c r="BB41" s="17">
        <v>40850412</v>
      </c>
      <c r="BC41" s="17">
        <v>41431558</v>
      </c>
      <c r="BD41" s="17">
        <v>42187645</v>
      </c>
      <c r="BE41" s="17">
        <v>42921895</v>
      </c>
      <c r="BF41" s="17">
        <v>43653155</v>
      </c>
      <c r="BG41" s="17">
        <v>44397319</v>
      </c>
      <c r="BH41" s="17">
        <v>45226803</v>
      </c>
      <c r="BI41" s="17">
        <v>45954106</v>
      </c>
      <c r="BJ41" s="17">
        <v>46362946</v>
      </c>
      <c r="BK41" s="17">
        <v>46576897</v>
      </c>
      <c r="BL41" s="17">
        <v>46742697</v>
      </c>
      <c r="BM41" s="17">
        <v>46773055</v>
      </c>
      <c r="BN41" s="17">
        <v>46620045</v>
      </c>
      <c r="BO41" s="17">
        <v>46480882</v>
      </c>
      <c r="BP41" s="33">
        <v>46443994</v>
      </c>
      <c r="BR41" s="39" t="s">
        <v>49</v>
      </c>
      <c r="BS41" s="39" t="s">
        <v>79</v>
      </c>
    </row>
    <row r="42" spans="2:71" ht="14.25" customHeight="1">
      <c r="B42" s="39" t="s">
        <v>50</v>
      </c>
      <c r="C42" s="15">
        <v>7014005</v>
      </c>
      <c r="D42" s="15">
        <v>7070285</v>
      </c>
      <c r="E42" s="16">
        <v>7124673</v>
      </c>
      <c r="F42" s="16">
        <v>7171461</v>
      </c>
      <c r="G42" s="16">
        <v>7213490</v>
      </c>
      <c r="H42" s="16">
        <v>7262388</v>
      </c>
      <c r="I42" s="16">
        <v>7314552</v>
      </c>
      <c r="J42" s="16">
        <v>7363801</v>
      </c>
      <c r="K42" s="16">
        <v>7409143</v>
      </c>
      <c r="L42" s="16">
        <v>7446249</v>
      </c>
      <c r="M42" s="16">
        <v>7484656</v>
      </c>
      <c r="N42" s="16">
        <v>7519998</v>
      </c>
      <c r="O42" s="16">
        <v>7561588</v>
      </c>
      <c r="P42" s="16">
        <v>7604328</v>
      </c>
      <c r="Q42" s="16">
        <v>7661354</v>
      </c>
      <c r="R42" s="16">
        <v>7733853</v>
      </c>
      <c r="S42" s="16">
        <v>7807797</v>
      </c>
      <c r="T42" s="16">
        <v>7867931</v>
      </c>
      <c r="U42" s="16">
        <v>7912273</v>
      </c>
      <c r="V42" s="16">
        <v>7968072</v>
      </c>
      <c r="W42" s="16">
        <v>8042801</v>
      </c>
      <c r="X42" s="16">
        <v>8098334</v>
      </c>
      <c r="Y42" s="16">
        <v>8122300</v>
      </c>
      <c r="Z42" s="16">
        <v>8136312</v>
      </c>
      <c r="AA42" s="16">
        <v>8159955</v>
      </c>
      <c r="AB42" s="16">
        <v>8192437</v>
      </c>
      <c r="AC42" s="16">
        <v>8222286</v>
      </c>
      <c r="AD42" s="16">
        <v>8251540</v>
      </c>
      <c r="AE42" s="16">
        <v>8275599</v>
      </c>
      <c r="AF42" s="16">
        <v>8293678</v>
      </c>
      <c r="AG42" s="16">
        <v>8310531</v>
      </c>
      <c r="AH42" s="16">
        <v>8320503</v>
      </c>
      <c r="AI42" s="16">
        <v>8325263</v>
      </c>
      <c r="AJ42" s="16">
        <v>8329033</v>
      </c>
      <c r="AK42" s="16">
        <v>8336605</v>
      </c>
      <c r="AL42" s="16">
        <v>8350386</v>
      </c>
      <c r="AM42" s="16">
        <v>8369829</v>
      </c>
      <c r="AN42" s="16">
        <v>8397804</v>
      </c>
      <c r="AO42" s="16">
        <v>8436489</v>
      </c>
      <c r="AP42" s="16">
        <v>8492964</v>
      </c>
      <c r="AQ42" s="16">
        <v>8558835</v>
      </c>
      <c r="AR42" s="16">
        <v>8617375</v>
      </c>
      <c r="AS42" s="16">
        <v>8668067</v>
      </c>
      <c r="AT42" s="16">
        <v>8718561</v>
      </c>
      <c r="AU42" s="16">
        <v>8780745</v>
      </c>
      <c r="AV42" s="16">
        <v>8826939</v>
      </c>
      <c r="AW42" s="16">
        <v>8840998</v>
      </c>
      <c r="AX42" s="16">
        <v>8846062</v>
      </c>
      <c r="AY42" s="16">
        <v>8850974</v>
      </c>
      <c r="AZ42" s="16">
        <v>8857874</v>
      </c>
      <c r="BA42" s="17">
        <v>8872109</v>
      </c>
      <c r="BB42" s="17">
        <v>8895960</v>
      </c>
      <c r="BC42" s="17">
        <v>8924958</v>
      </c>
      <c r="BD42" s="17">
        <v>8958229</v>
      </c>
      <c r="BE42" s="17">
        <v>8993531</v>
      </c>
      <c r="BF42" s="17">
        <v>9029572</v>
      </c>
      <c r="BG42" s="17">
        <v>9080505</v>
      </c>
      <c r="BH42" s="17">
        <v>9148092</v>
      </c>
      <c r="BI42" s="17">
        <v>9219637</v>
      </c>
      <c r="BJ42" s="17">
        <v>9298515</v>
      </c>
      <c r="BK42" s="17">
        <v>9378126</v>
      </c>
      <c r="BL42" s="17">
        <v>9449213</v>
      </c>
      <c r="BM42" s="17">
        <v>9519374</v>
      </c>
      <c r="BN42" s="17">
        <v>9600379</v>
      </c>
      <c r="BO42" s="17">
        <v>9696110</v>
      </c>
      <c r="BP42" s="33">
        <v>9799186</v>
      </c>
      <c r="BR42" s="39" t="s">
        <v>50</v>
      </c>
      <c r="BS42" s="39" t="s">
        <v>105</v>
      </c>
    </row>
    <row r="43" spans="2:71" ht="14.25" customHeight="1">
      <c r="B43" s="39" t="s">
        <v>51</v>
      </c>
      <c r="C43" s="19">
        <v>4692600</v>
      </c>
      <c r="D43" s="19">
        <v>4748050</v>
      </c>
      <c r="E43" s="17">
        <v>4811500</v>
      </c>
      <c r="F43" s="17">
        <v>4875550</v>
      </c>
      <c r="G43" s="17">
        <v>4938650</v>
      </c>
      <c r="H43" s="17">
        <v>5002000</v>
      </c>
      <c r="I43" s="17">
        <v>5065550</v>
      </c>
      <c r="J43" s="17">
        <v>5130100</v>
      </c>
      <c r="K43" s="17">
        <v>5196400</v>
      </c>
      <c r="L43" s="17">
        <v>5262750</v>
      </c>
      <c r="M43" s="16">
        <v>5327827</v>
      </c>
      <c r="N43" s="16">
        <v>5434294</v>
      </c>
      <c r="O43" s="16">
        <v>5573815</v>
      </c>
      <c r="P43" s="16">
        <v>5694247</v>
      </c>
      <c r="Q43" s="16">
        <v>5789228</v>
      </c>
      <c r="R43" s="16">
        <v>5856472</v>
      </c>
      <c r="S43" s="16">
        <v>5918002</v>
      </c>
      <c r="T43" s="16">
        <v>5991785</v>
      </c>
      <c r="U43" s="16">
        <v>6067714</v>
      </c>
      <c r="V43" s="16">
        <v>6136387</v>
      </c>
      <c r="W43" s="16">
        <v>6180877</v>
      </c>
      <c r="X43" s="16">
        <v>6213399</v>
      </c>
      <c r="Y43" s="16">
        <v>6260956</v>
      </c>
      <c r="Z43" s="16">
        <v>6307347</v>
      </c>
      <c r="AA43" s="16">
        <v>6341405</v>
      </c>
      <c r="AB43" s="16">
        <v>6338632</v>
      </c>
      <c r="AC43" s="16">
        <v>6302504</v>
      </c>
      <c r="AD43" s="16">
        <v>6281174</v>
      </c>
      <c r="AE43" s="16">
        <v>6281738</v>
      </c>
      <c r="AF43" s="16">
        <v>6294365</v>
      </c>
      <c r="AG43" s="16">
        <v>6319408</v>
      </c>
      <c r="AH43" s="16">
        <v>6354074</v>
      </c>
      <c r="AI43" s="16">
        <v>6391309</v>
      </c>
      <c r="AJ43" s="16">
        <v>6418773</v>
      </c>
      <c r="AK43" s="16">
        <v>6441865</v>
      </c>
      <c r="AL43" s="16">
        <v>6470365</v>
      </c>
      <c r="AM43" s="16">
        <v>6504124</v>
      </c>
      <c r="AN43" s="16">
        <v>6545106</v>
      </c>
      <c r="AO43" s="16">
        <v>6593386</v>
      </c>
      <c r="AP43" s="16">
        <v>6646912</v>
      </c>
      <c r="AQ43" s="16">
        <v>6715519</v>
      </c>
      <c r="AR43" s="16">
        <v>6799978</v>
      </c>
      <c r="AS43" s="16">
        <v>6875364</v>
      </c>
      <c r="AT43" s="16">
        <v>6938265</v>
      </c>
      <c r="AU43" s="16">
        <v>6993795</v>
      </c>
      <c r="AV43" s="16">
        <v>7040687</v>
      </c>
      <c r="AW43" s="16">
        <v>7071850</v>
      </c>
      <c r="AX43" s="16">
        <v>7088906</v>
      </c>
      <c r="AY43" s="16">
        <v>7110001</v>
      </c>
      <c r="AZ43" s="16">
        <v>7143991</v>
      </c>
      <c r="BA43" s="17">
        <v>7184250</v>
      </c>
      <c r="BB43" s="17">
        <v>7229854</v>
      </c>
      <c r="BC43" s="17">
        <v>7284753</v>
      </c>
      <c r="BD43" s="17">
        <v>7339001</v>
      </c>
      <c r="BE43" s="17">
        <v>7389625</v>
      </c>
      <c r="BF43" s="17">
        <v>7437115</v>
      </c>
      <c r="BG43" s="17">
        <v>7483934</v>
      </c>
      <c r="BH43" s="17">
        <v>7551117</v>
      </c>
      <c r="BI43" s="17">
        <v>7647675</v>
      </c>
      <c r="BJ43" s="17">
        <v>7743831</v>
      </c>
      <c r="BK43" s="17">
        <v>7824909</v>
      </c>
      <c r="BL43" s="17">
        <v>7912398</v>
      </c>
      <c r="BM43" s="17">
        <v>7996861</v>
      </c>
      <c r="BN43" s="17">
        <v>8089346</v>
      </c>
      <c r="BO43" s="17">
        <v>8188649</v>
      </c>
      <c r="BP43" s="33">
        <v>8281430</v>
      </c>
      <c r="BR43" s="39" t="s">
        <v>51</v>
      </c>
      <c r="BS43" s="39" t="s">
        <v>104</v>
      </c>
    </row>
    <row r="44" spans="2:71" ht="13.5">
      <c r="B44" s="39" t="s">
        <v>52</v>
      </c>
      <c r="C44" s="15">
        <v>36905500</v>
      </c>
      <c r="D44" s="15">
        <v>37569000</v>
      </c>
      <c r="E44" s="16">
        <v>38140500</v>
      </c>
      <c r="F44" s="16">
        <v>38678500</v>
      </c>
      <c r="G44" s="16">
        <v>39131000</v>
      </c>
      <c r="H44" s="16">
        <v>39506500</v>
      </c>
      <c r="I44" s="16">
        <v>40082000</v>
      </c>
      <c r="J44" s="16">
        <v>40800500</v>
      </c>
      <c r="K44" s="16">
        <v>41524000</v>
      </c>
      <c r="L44" s="16">
        <v>42168800</v>
      </c>
      <c r="M44" s="16">
        <v>42782800</v>
      </c>
      <c r="N44" s="16">
        <v>43327850</v>
      </c>
      <c r="O44" s="16">
        <v>43823150</v>
      </c>
      <c r="P44" s="16">
        <v>44375550</v>
      </c>
      <c r="Q44" s="16">
        <v>44898150</v>
      </c>
      <c r="R44" s="16">
        <v>45340600</v>
      </c>
      <c r="S44" s="16">
        <v>45772450</v>
      </c>
      <c r="T44" s="16">
        <v>46202350</v>
      </c>
      <c r="U44" s="16">
        <v>46593150</v>
      </c>
      <c r="V44" s="16">
        <v>46948150</v>
      </c>
      <c r="W44" s="16">
        <v>47312800</v>
      </c>
      <c r="X44" s="16">
        <v>47705050</v>
      </c>
      <c r="Y44" s="16">
        <v>48088550</v>
      </c>
      <c r="Z44" s="16">
        <v>48422650</v>
      </c>
      <c r="AA44" s="16">
        <v>48725700</v>
      </c>
      <c r="AB44" s="16">
        <v>49015750</v>
      </c>
      <c r="AC44" s="16">
        <v>49269300</v>
      </c>
      <c r="AD44" s="16">
        <v>49482750</v>
      </c>
      <c r="AE44" s="16">
        <v>49665050</v>
      </c>
      <c r="AF44" s="16">
        <v>49852350</v>
      </c>
      <c r="AG44" s="16">
        <v>50043550</v>
      </c>
      <c r="AH44" s="16">
        <v>50221650</v>
      </c>
      <c r="AI44" s="16">
        <v>50388200</v>
      </c>
      <c r="AJ44" s="16">
        <v>50573150</v>
      </c>
      <c r="AK44" s="16">
        <v>50768050</v>
      </c>
      <c r="AL44" s="16">
        <v>50941350</v>
      </c>
      <c r="AM44" s="16">
        <v>51143050</v>
      </c>
      <c r="AN44" s="16">
        <v>51372550</v>
      </c>
      <c r="AO44" s="16">
        <v>51593050</v>
      </c>
      <c r="AP44" s="16">
        <v>51770200</v>
      </c>
      <c r="AQ44" s="16">
        <v>51891450</v>
      </c>
      <c r="AR44" s="16">
        <v>52000500</v>
      </c>
      <c r="AS44" s="16">
        <v>52150350</v>
      </c>
      <c r="AT44" s="16">
        <v>52179250</v>
      </c>
      <c r="AU44" s="16">
        <v>51921400</v>
      </c>
      <c r="AV44" s="16">
        <v>51512750</v>
      </c>
      <c r="AW44" s="16">
        <v>50637073</v>
      </c>
      <c r="AX44" s="16">
        <v>50186765</v>
      </c>
      <c r="AY44" s="16">
        <v>49759148</v>
      </c>
      <c r="AZ44" s="16">
        <v>49329879</v>
      </c>
      <c r="BA44" s="17">
        <v>48889280</v>
      </c>
      <c r="BB44" s="17">
        <v>48452256</v>
      </c>
      <c r="BC44" s="17">
        <v>48032005</v>
      </c>
      <c r="BD44" s="17">
        <v>47632594</v>
      </c>
      <c r="BE44" s="17">
        <v>47271271</v>
      </c>
      <c r="BF44" s="17">
        <v>46924816</v>
      </c>
      <c r="BG44" s="17">
        <v>46607431</v>
      </c>
      <c r="BH44" s="17">
        <v>46329000</v>
      </c>
      <c r="BI44" s="17">
        <v>46077834</v>
      </c>
      <c r="BJ44" s="17">
        <v>45872976</v>
      </c>
      <c r="BK44" s="17">
        <v>45690386</v>
      </c>
      <c r="BL44" s="17">
        <v>45525731</v>
      </c>
      <c r="BM44" s="17">
        <v>45412987</v>
      </c>
      <c r="BN44" s="17">
        <v>45309293</v>
      </c>
      <c r="BO44" s="17">
        <v>42831400</v>
      </c>
      <c r="BP44" s="18">
        <v>42675300</v>
      </c>
      <c r="BR44" s="39" t="s">
        <v>52</v>
      </c>
      <c r="BS44" s="39" t="s">
        <v>98</v>
      </c>
    </row>
    <row r="45" spans="2:71" ht="13.5">
      <c r="B45" s="39" t="s">
        <v>53</v>
      </c>
      <c r="C45" s="15">
        <v>50471250</v>
      </c>
      <c r="D45" s="15">
        <v>50406500</v>
      </c>
      <c r="E45" s="16">
        <v>50435750</v>
      </c>
      <c r="F45" s="16">
        <v>50595250</v>
      </c>
      <c r="G45" s="16">
        <v>50767250</v>
      </c>
      <c r="H45" s="16">
        <v>50960250</v>
      </c>
      <c r="I45" s="16">
        <v>51186000</v>
      </c>
      <c r="J45" s="16">
        <v>51424000</v>
      </c>
      <c r="K45" s="16">
        <v>51672500</v>
      </c>
      <c r="L45" s="16">
        <v>51984200</v>
      </c>
      <c r="M45" s="16">
        <v>52400000</v>
      </c>
      <c r="N45" s="16">
        <v>52800000</v>
      </c>
      <c r="O45" s="16">
        <v>53250000</v>
      </c>
      <c r="P45" s="16">
        <v>53650000</v>
      </c>
      <c r="Q45" s="16">
        <v>54000000</v>
      </c>
      <c r="R45" s="16">
        <v>54348050</v>
      </c>
      <c r="S45" s="16">
        <v>54648500</v>
      </c>
      <c r="T45" s="16">
        <v>54943600</v>
      </c>
      <c r="U45" s="16">
        <v>55211700</v>
      </c>
      <c r="V45" s="16">
        <v>55441750</v>
      </c>
      <c r="W45" s="16">
        <v>55663250</v>
      </c>
      <c r="X45" s="16">
        <v>55896223</v>
      </c>
      <c r="Y45" s="16">
        <v>56086065</v>
      </c>
      <c r="Z45" s="16">
        <v>56194527</v>
      </c>
      <c r="AA45" s="16">
        <v>56229974</v>
      </c>
      <c r="AB45" s="16">
        <v>56225800</v>
      </c>
      <c r="AC45" s="16">
        <v>56211968</v>
      </c>
      <c r="AD45" s="16">
        <v>56193492</v>
      </c>
      <c r="AE45" s="16">
        <v>56196504</v>
      </c>
      <c r="AF45" s="16">
        <v>56246951</v>
      </c>
      <c r="AG45" s="16">
        <v>56314216</v>
      </c>
      <c r="AH45" s="16">
        <v>56333829</v>
      </c>
      <c r="AI45" s="16">
        <v>56313641</v>
      </c>
      <c r="AJ45" s="16">
        <v>56332848</v>
      </c>
      <c r="AK45" s="16">
        <v>56422072</v>
      </c>
      <c r="AL45" s="16">
        <v>56550268</v>
      </c>
      <c r="AM45" s="16">
        <v>56681396</v>
      </c>
      <c r="AN45" s="16">
        <v>56802050</v>
      </c>
      <c r="AO45" s="16">
        <v>56928327</v>
      </c>
      <c r="AP45" s="16">
        <v>57076711</v>
      </c>
      <c r="AQ45" s="16">
        <v>57247586</v>
      </c>
      <c r="AR45" s="16">
        <v>57424897</v>
      </c>
      <c r="AS45" s="16">
        <v>57580402</v>
      </c>
      <c r="AT45" s="16">
        <v>57718614</v>
      </c>
      <c r="AU45" s="16">
        <v>57865745</v>
      </c>
      <c r="AV45" s="16">
        <v>58019030</v>
      </c>
      <c r="AW45" s="16">
        <v>58166950</v>
      </c>
      <c r="AX45" s="16">
        <v>58316954</v>
      </c>
      <c r="AY45" s="16">
        <v>58487141</v>
      </c>
      <c r="AZ45" s="16">
        <v>58682466</v>
      </c>
      <c r="BA45" s="17">
        <v>58892514</v>
      </c>
      <c r="BB45" s="17">
        <v>59119673</v>
      </c>
      <c r="BC45" s="17">
        <v>59370479</v>
      </c>
      <c r="BD45" s="17">
        <v>59647577</v>
      </c>
      <c r="BE45" s="17">
        <v>59987905</v>
      </c>
      <c r="BF45" s="17">
        <v>60401206</v>
      </c>
      <c r="BG45" s="17">
        <v>60846820</v>
      </c>
      <c r="BH45" s="17">
        <v>61322463</v>
      </c>
      <c r="BI45" s="17">
        <v>61806995</v>
      </c>
      <c r="BJ45" s="17">
        <v>62276270</v>
      </c>
      <c r="BK45" s="17">
        <v>62766365</v>
      </c>
      <c r="BL45" s="17">
        <v>63258918</v>
      </c>
      <c r="BM45" s="17">
        <v>63700300</v>
      </c>
      <c r="BN45" s="17">
        <v>64128226</v>
      </c>
      <c r="BO45" s="17">
        <v>64559135</v>
      </c>
      <c r="BP45" s="33">
        <v>65054149</v>
      </c>
      <c r="BR45" s="39" t="s">
        <v>53</v>
      </c>
      <c r="BS45" s="39" t="s">
        <v>73</v>
      </c>
    </row>
    <row r="46" spans="2:71" ht="14.25" thickBot="1">
      <c r="B46" s="39" t="s">
        <v>54</v>
      </c>
      <c r="C46" s="26">
        <v>151132000</v>
      </c>
      <c r="D46" s="26">
        <v>154287000</v>
      </c>
      <c r="E46" s="27">
        <v>156954000</v>
      </c>
      <c r="F46" s="27">
        <v>159565000</v>
      </c>
      <c r="G46" s="27">
        <v>162391000</v>
      </c>
      <c r="H46" s="27">
        <v>165275000</v>
      </c>
      <c r="I46" s="27">
        <v>168221000</v>
      </c>
      <c r="J46" s="27">
        <v>171274000</v>
      </c>
      <c r="K46" s="27">
        <v>174141000</v>
      </c>
      <c r="L46" s="27">
        <v>177264000</v>
      </c>
      <c r="M46" s="27">
        <v>179933000</v>
      </c>
      <c r="N46" s="27">
        <v>183691000</v>
      </c>
      <c r="O46" s="27">
        <v>186538000</v>
      </c>
      <c r="P46" s="27">
        <v>189242000</v>
      </c>
      <c r="Q46" s="27">
        <v>191889000</v>
      </c>
      <c r="R46" s="27">
        <v>194303000</v>
      </c>
      <c r="S46" s="27">
        <v>196560000</v>
      </c>
      <c r="T46" s="27">
        <v>198712000</v>
      </c>
      <c r="U46" s="27">
        <v>200706000</v>
      </c>
      <c r="V46" s="27">
        <v>202677000</v>
      </c>
      <c r="W46" s="27">
        <v>204270000</v>
      </c>
      <c r="X46" s="27">
        <v>207661000</v>
      </c>
      <c r="Y46" s="27">
        <v>209896000</v>
      </c>
      <c r="Z46" s="27">
        <v>211909000</v>
      </c>
      <c r="AA46" s="27">
        <v>213854000</v>
      </c>
      <c r="AB46" s="27">
        <v>215973000</v>
      </c>
      <c r="AC46" s="27">
        <v>218035000</v>
      </c>
      <c r="AD46" s="27">
        <v>220239000</v>
      </c>
      <c r="AE46" s="27">
        <v>222585000</v>
      </c>
      <c r="AF46" s="27">
        <v>225055000</v>
      </c>
      <c r="AG46" s="27">
        <v>227061000</v>
      </c>
      <c r="AH46" s="27">
        <v>229966000</v>
      </c>
      <c r="AI46" s="27">
        <v>232188000</v>
      </c>
      <c r="AJ46" s="27">
        <v>234307000</v>
      </c>
      <c r="AK46" s="27">
        <v>236348000</v>
      </c>
      <c r="AL46" s="27">
        <v>238466000</v>
      </c>
      <c r="AM46" s="27">
        <v>240651000</v>
      </c>
      <c r="AN46" s="27">
        <v>242804000</v>
      </c>
      <c r="AO46" s="27">
        <v>245021000</v>
      </c>
      <c r="AP46" s="27">
        <v>247342000</v>
      </c>
      <c r="AQ46" s="27">
        <v>249225000</v>
      </c>
      <c r="AR46" s="27">
        <v>252688000</v>
      </c>
      <c r="AS46" s="27">
        <v>255457501</v>
      </c>
      <c r="AT46" s="27">
        <v>258119768</v>
      </c>
      <c r="AU46" s="27">
        <v>260659690</v>
      </c>
      <c r="AV46" s="27">
        <v>263033968</v>
      </c>
      <c r="AW46" s="27">
        <v>265556890</v>
      </c>
      <c r="AX46" s="27">
        <v>267901000</v>
      </c>
      <c r="AY46" s="27">
        <v>275949479</v>
      </c>
      <c r="AZ46" s="27">
        <v>279129808</v>
      </c>
      <c r="BA46" s="28">
        <v>281422000</v>
      </c>
      <c r="BB46" s="28">
        <v>284969000</v>
      </c>
      <c r="BC46" s="28">
        <v>287625000</v>
      </c>
      <c r="BD46" s="28">
        <v>290108000</v>
      </c>
      <c r="BE46" s="28">
        <v>292805000</v>
      </c>
      <c r="BF46" s="28">
        <v>295517000</v>
      </c>
      <c r="BG46" s="28">
        <v>298380000</v>
      </c>
      <c r="BH46" s="28">
        <v>301231000</v>
      </c>
      <c r="BI46" s="28">
        <v>304094000</v>
      </c>
      <c r="BJ46" s="28">
        <v>306772000</v>
      </c>
      <c r="BK46" s="28">
        <v>308746000</v>
      </c>
      <c r="BL46" s="28">
        <v>311592000</v>
      </c>
      <c r="BM46" s="28">
        <v>313914000</v>
      </c>
      <c r="BN46" s="28">
        <v>316129000</v>
      </c>
      <c r="BO46" s="28">
        <v>318857000</v>
      </c>
      <c r="BP46" s="45">
        <v>323900000</v>
      </c>
      <c r="BR46" s="39" t="s">
        <v>54</v>
      </c>
      <c r="BS46" s="43" t="s">
        <v>97</v>
      </c>
    </row>
    <row r="47" ht="8.25" customHeight="1" thickTop="1"/>
    <row r="48" spans="2:70" ht="24" customHeight="1">
      <c r="B48" s="40" t="s">
        <v>55</v>
      </c>
      <c r="BR48" s="40"/>
    </row>
    <row r="49" spans="1:70" s="6" customFormat="1" ht="13.5" customHeight="1">
      <c r="A49" s="5"/>
      <c r="B49" s="41" t="s">
        <v>56</v>
      </c>
      <c r="C49" s="41"/>
      <c r="D49" s="41"/>
      <c r="E49" s="41"/>
      <c r="F49" s="41"/>
      <c r="G49" s="41"/>
      <c r="H49" s="41"/>
      <c r="I49" s="41"/>
      <c r="J49" s="41"/>
      <c r="K49" s="41"/>
      <c r="L49" s="41"/>
      <c r="M49" s="41"/>
      <c r="N49" s="41"/>
      <c r="O49" s="41"/>
      <c r="P49" s="41"/>
      <c r="Q49" s="41"/>
      <c r="R49" s="30"/>
      <c r="S49" s="30"/>
      <c r="T49" s="30"/>
      <c r="U49" s="30"/>
      <c r="V49" s="30"/>
      <c r="W49" s="30"/>
      <c r="X49" s="30"/>
      <c r="Y49" s="30"/>
      <c r="Z49" s="30"/>
      <c r="AA49" s="30"/>
      <c r="AB49" s="30"/>
      <c r="AC49" s="30"/>
      <c r="AD49" s="30"/>
      <c r="AE49" s="30"/>
      <c r="AF49" s="30"/>
      <c r="AG49" s="30"/>
      <c r="AH49" s="30"/>
      <c r="BR49" s="41"/>
    </row>
    <row r="50" spans="2:70" s="6" customFormat="1" ht="13.5" customHeight="1">
      <c r="B50" s="9" t="s">
        <v>1</v>
      </c>
      <c r="C50" s="9"/>
      <c r="D50" s="9"/>
      <c r="E50" s="9"/>
      <c r="F50" s="9"/>
      <c r="G50" s="9"/>
      <c r="H50" s="9"/>
      <c r="I50" s="9"/>
      <c r="J50" s="9"/>
      <c r="K50" s="9"/>
      <c r="L50" s="9"/>
      <c r="M50" s="9"/>
      <c r="N50" s="9"/>
      <c r="O50" s="9"/>
      <c r="P50" s="9"/>
      <c r="Q50" s="9"/>
      <c r="R50" s="31"/>
      <c r="S50" s="31"/>
      <c r="T50" s="31"/>
      <c r="U50" s="31"/>
      <c r="V50" s="31"/>
      <c r="W50" s="31"/>
      <c r="X50" s="31"/>
      <c r="Y50" s="31"/>
      <c r="Z50" s="31"/>
      <c r="AA50" s="31"/>
      <c r="AB50" s="31"/>
      <c r="AC50" s="31"/>
      <c r="AD50" s="31"/>
      <c r="AE50" s="31"/>
      <c r="AF50" s="31"/>
      <c r="AG50" s="31"/>
      <c r="AH50" s="31"/>
      <c r="BR50" s="9"/>
    </row>
    <row r="51" spans="2:70" s="6" customFormat="1" ht="13.5" customHeight="1">
      <c r="B51" s="41" t="s">
        <v>3</v>
      </c>
      <c r="C51" s="41"/>
      <c r="D51" s="41"/>
      <c r="E51" s="41"/>
      <c r="F51" s="41"/>
      <c r="G51" s="41"/>
      <c r="H51" s="41"/>
      <c r="I51" s="41"/>
      <c r="J51" s="41"/>
      <c r="K51" s="41"/>
      <c r="L51" s="41"/>
      <c r="M51" s="41"/>
      <c r="N51" s="41"/>
      <c r="O51" s="41"/>
      <c r="P51" s="41"/>
      <c r="Q51" s="41"/>
      <c r="R51" s="30"/>
      <c r="S51" s="30"/>
      <c r="T51" s="30"/>
      <c r="U51" s="30"/>
      <c r="V51" s="30"/>
      <c r="W51" s="30"/>
      <c r="X51" s="30"/>
      <c r="Y51" s="30"/>
      <c r="Z51" s="30"/>
      <c r="AA51" s="30"/>
      <c r="AB51" s="30"/>
      <c r="AC51" s="30"/>
      <c r="AD51" s="30"/>
      <c r="AE51" s="30"/>
      <c r="AF51" s="30"/>
      <c r="AG51" s="30"/>
      <c r="AH51" s="30"/>
      <c r="BR51" s="41"/>
    </row>
    <row r="52" spans="2:70" s="6" customFormat="1" ht="13.5" customHeight="1">
      <c r="B52" s="41" t="s">
        <v>7</v>
      </c>
      <c r="C52" s="41"/>
      <c r="D52" s="41"/>
      <c r="E52" s="41"/>
      <c r="F52" s="41"/>
      <c r="G52" s="41"/>
      <c r="H52" s="41"/>
      <c r="I52" s="41"/>
      <c r="J52" s="41"/>
      <c r="K52" s="41"/>
      <c r="L52" s="41"/>
      <c r="M52" s="41"/>
      <c r="N52" s="41"/>
      <c r="O52" s="41"/>
      <c r="P52" s="41"/>
      <c r="Q52" s="41"/>
      <c r="R52" s="30"/>
      <c r="S52" s="30"/>
      <c r="T52" s="30"/>
      <c r="U52" s="30"/>
      <c r="V52" s="30"/>
      <c r="W52" s="30"/>
      <c r="X52" s="30"/>
      <c r="Y52" s="30"/>
      <c r="Z52" s="30"/>
      <c r="AA52" s="30"/>
      <c r="AB52" s="30"/>
      <c r="AC52" s="30"/>
      <c r="AD52" s="30"/>
      <c r="AE52" s="30"/>
      <c r="AF52" s="30"/>
      <c r="AG52" s="30"/>
      <c r="AH52" s="30"/>
      <c r="BR52" s="41"/>
    </row>
    <row r="53" spans="2:70" s="6" customFormat="1" ht="13.5" customHeight="1">
      <c r="B53" s="41" t="s">
        <v>4</v>
      </c>
      <c r="C53" s="41"/>
      <c r="D53" s="41"/>
      <c r="E53" s="41"/>
      <c r="F53" s="41"/>
      <c r="G53" s="41"/>
      <c r="H53" s="41"/>
      <c r="I53" s="41"/>
      <c r="J53" s="41"/>
      <c r="K53" s="41"/>
      <c r="L53" s="41"/>
      <c r="M53" s="41"/>
      <c r="N53" s="41"/>
      <c r="O53" s="41"/>
      <c r="P53" s="41"/>
      <c r="Q53" s="41"/>
      <c r="R53" s="30"/>
      <c r="S53" s="30"/>
      <c r="T53" s="30"/>
      <c r="U53" s="30"/>
      <c r="V53" s="30"/>
      <c r="W53" s="30"/>
      <c r="X53" s="30"/>
      <c r="Y53" s="30"/>
      <c r="Z53" s="30"/>
      <c r="AA53" s="30"/>
      <c r="AB53" s="30"/>
      <c r="AC53" s="30"/>
      <c r="AD53" s="30"/>
      <c r="AE53" s="30"/>
      <c r="AF53" s="30"/>
      <c r="AG53" s="30"/>
      <c r="AH53" s="30"/>
      <c r="BR53" s="41"/>
    </row>
    <row r="54" spans="2:70" s="6" customFormat="1" ht="13.5" customHeight="1">
      <c r="B54" s="9" t="s">
        <v>5</v>
      </c>
      <c r="C54" s="9"/>
      <c r="D54" s="9"/>
      <c r="E54" s="9"/>
      <c r="F54" s="9"/>
      <c r="G54" s="9"/>
      <c r="H54" s="9"/>
      <c r="I54" s="9"/>
      <c r="J54" s="9"/>
      <c r="K54" s="9"/>
      <c r="L54" s="9"/>
      <c r="M54" s="9"/>
      <c r="N54" s="9"/>
      <c r="O54" s="9"/>
      <c r="P54" s="9"/>
      <c r="Q54" s="9"/>
      <c r="R54" s="31"/>
      <c r="S54" s="31"/>
      <c r="T54" s="31"/>
      <c r="U54" s="31"/>
      <c r="V54" s="31"/>
      <c r="W54" s="31"/>
      <c r="X54" s="31"/>
      <c r="Y54" s="31"/>
      <c r="Z54" s="31"/>
      <c r="AA54" s="31"/>
      <c r="AB54" s="31"/>
      <c r="AC54" s="31"/>
      <c r="AD54" s="31"/>
      <c r="AE54" s="31"/>
      <c r="AF54" s="31"/>
      <c r="AG54" s="31"/>
      <c r="AH54" s="31"/>
      <c r="BR54" s="9"/>
    </row>
    <row r="55" spans="2:70" s="6" customFormat="1" ht="13.5" customHeight="1">
      <c r="B55" s="36" t="s">
        <v>0</v>
      </c>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BR55" s="36"/>
    </row>
    <row r="56" spans="2:70" s="6" customFormat="1" ht="13.5" customHeight="1">
      <c r="B56" s="37" t="s">
        <v>2</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BR56" s="37"/>
    </row>
    <row r="57" spans="2:70" s="6" customFormat="1" ht="13.5" customHeight="1">
      <c r="B57" s="37" t="s">
        <v>10</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BR57" s="37"/>
    </row>
    <row r="58" spans="2:70" s="6" customFormat="1" ht="13.5" customHeight="1">
      <c r="B58" s="37" t="s">
        <v>6</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BR58" s="37"/>
    </row>
    <row r="59" spans="2:70" s="6" customFormat="1" ht="13.5" customHeight="1">
      <c r="B59" s="36" t="s">
        <v>11</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BR59" s="36"/>
    </row>
    <row r="60" spans="2:70" s="5" customFormat="1" ht="13.5" customHeight="1">
      <c r="B60" s="9" t="s">
        <v>8</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11"/>
      <c r="BR60" s="9"/>
    </row>
    <row r="61" spans="2:71" s="5" customFormat="1" ht="13.5" customHeight="1">
      <c r="B61" s="10" t="s">
        <v>9</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11"/>
      <c r="BR61" s="10"/>
      <c r="BS61" s="9"/>
    </row>
    <row r="62" spans="2:71" ht="13.5" customHeight="1">
      <c r="B62" s="31" t="s">
        <v>12</v>
      </c>
      <c r="BR62" s="31"/>
      <c r="BS62" s="10"/>
    </row>
    <row r="63" spans="2:71" s="32" customFormat="1" ht="13.5" customHeight="1">
      <c r="B63" s="9" t="s">
        <v>13</v>
      </c>
      <c r="C63" s="9"/>
      <c r="D63" s="9"/>
      <c r="E63" s="9"/>
      <c r="F63" s="9"/>
      <c r="G63" s="9"/>
      <c r="H63" s="9"/>
      <c r="I63" s="9"/>
      <c r="J63" s="9"/>
      <c r="K63" s="9"/>
      <c r="L63" s="9"/>
      <c r="M63" s="9"/>
      <c r="N63" s="9"/>
      <c r="O63" s="9"/>
      <c r="P63" s="9"/>
      <c r="Q63" s="31"/>
      <c r="R63" s="31"/>
      <c r="S63" s="31"/>
      <c r="T63" s="31"/>
      <c r="U63" s="31"/>
      <c r="V63" s="31"/>
      <c r="W63" s="31"/>
      <c r="X63" s="31"/>
      <c r="Y63" s="31"/>
      <c r="Z63" s="31"/>
      <c r="AA63" s="31"/>
      <c r="AB63" s="31"/>
      <c r="AC63" s="31"/>
      <c r="AD63" s="31"/>
      <c r="AE63" s="31"/>
      <c r="AF63" s="31"/>
      <c r="AG63" s="31"/>
      <c r="BH63" s="30"/>
      <c r="BR63" s="9"/>
      <c r="BS63" s="31"/>
    </row>
    <row r="64" spans="2:71" ht="13.5" customHeight="1">
      <c r="B64" s="31" t="s">
        <v>14</v>
      </c>
      <c r="BR64" s="31"/>
      <c r="BS64" s="9"/>
    </row>
    <row r="65" spans="1:71" ht="13.5" customHeight="1">
      <c r="A65" s="1"/>
      <c r="B65" s="9" t="s">
        <v>15</v>
      </c>
      <c r="C65" s="35"/>
      <c r="D65" s="35"/>
      <c r="E65" s="35"/>
      <c r="F65" s="35"/>
      <c r="G65" s="35"/>
      <c r="H65" s="35"/>
      <c r="I65" s="35"/>
      <c r="J65" s="35"/>
      <c r="K65" s="35"/>
      <c r="L65" s="35"/>
      <c r="M65" s="35"/>
      <c r="N65" s="35"/>
      <c r="O65" s="35"/>
      <c r="P65" s="35"/>
      <c r="Q65" s="35"/>
      <c r="R65" s="31"/>
      <c r="S65" s="31"/>
      <c r="T65" s="31"/>
      <c r="U65" s="31"/>
      <c r="V65" s="31"/>
      <c r="W65" s="31"/>
      <c r="X65" s="31"/>
      <c r="Y65" s="31"/>
      <c r="Z65" s="31"/>
      <c r="AA65" s="31"/>
      <c r="AB65" s="31"/>
      <c r="AC65" s="31"/>
      <c r="AD65" s="31"/>
      <c r="AE65" s="31"/>
      <c r="AF65" s="31"/>
      <c r="AG65" s="31"/>
      <c r="AH65" s="31"/>
      <c r="BR65" s="9"/>
      <c r="BS65" s="31"/>
    </row>
    <row r="66" spans="1:71" ht="15" customHeight="1">
      <c r="A66" s="1"/>
      <c r="B66" s="53" t="s">
        <v>62</v>
      </c>
      <c r="C66" s="53"/>
      <c r="D66" s="53"/>
      <c r="E66" s="53"/>
      <c r="F66" s="53"/>
      <c r="G66" s="53"/>
      <c r="H66" s="53"/>
      <c r="I66" s="53"/>
      <c r="J66" s="53"/>
      <c r="K66" s="53"/>
      <c r="L66" s="53"/>
      <c r="M66" s="53"/>
      <c r="N66" s="53"/>
      <c r="O66" s="53"/>
      <c r="P66" s="53"/>
      <c r="Q66" s="53"/>
      <c r="R66" s="54"/>
      <c r="S66" s="54"/>
      <c r="T66" s="54"/>
      <c r="U66" s="54"/>
      <c r="V66" s="54"/>
      <c r="W66" s="54"/>
      <c r="X66" s="54"/>
      <c r="Y66" s="54"/>
      <c r="Z66" s="54"/>
      <c r="AA66" s="54"/>
      <c r="AB66" s="54"/>
      <c r="AC66" s="54"/>
      <c r="AD66" s="54"/>
      <c r="AE66" s="54"/>
      <c r="AF66" s="54"/>
      <c r="AG66" s="54"/>
      <c r="AH66" s="54"/>
      <c r="AI66" s="53"/>
      <c r="AJ66" s="53"/>
      <c r="AK66" s="53"/>
      <c r="AL66" s="53"/>
      <c r="AM66" s="53"/>
      <c r="AN66" s="53"/>
      <c r="AO66" s="53"/>
      <c r="AP66" s="53"/>
      <c r="AQ66" s="53"/>
      <c r="AR66" s="53"/>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row>
    <row r="67" spans="1:71" ht="12.75" customHeight="1">
      <c r="A67" s="1"/>
      <c r="B67" s="53" t="s">
        <v>63</v>
      </c>
      <c r="C67" s="53"/>
      <c r="D67" s="53"/>
      <c r="E67" s="53"/>
      <c r="F67" s="53"/>
      <c r="G67" s="53"/>
      <c r="H67" s="53"/>
      <c r="I67" s="53"/>
      <c r="J67" s="53"/>
      <c r="K67" s="53"/>
      <c r="L67" s="53"/>
      <c r="M67" s="53"/>
      <c r="N67" s="53"/>
      <c r="O67" s="53"/>
      <c r="P67" s="53"/>
      <c r="Q67" s="53"/>
      <c r="R67" s="54"/>
      <c r="S67" s="54"/>
      <c r="T67" s="54"/>
      <c r="U67" s="54"/>
      <c r="V67" s="54"/>
      <c r="W67" s="54"/>
      <c r="X67" s="54"/>
      <c r="Y67" s="54"/>
      <c r="Z67" s="54"/>
      <c r="AA67" s="54"/>
      <c r="AB67" s="54"/>
      <c r="AC67" s="54"/>
      <c r="AD67" s="54"/>
      <c r="AE67" s="54"/>
      <c r="AF67" s="54"/>
      <c r="AG67" s="54"/>
      <c r="AH67" s="54"/>
      <c r="AI67" s="53"/>
      <c r="AJ67" s="53"/>
      <c r="AK67" s="53"/>
      <c r="AL67" s="53"/>
      <c r="AM67" s="53"/>
      <c r="AN67" s="53"/>
      <c r="AO67" s="53"/>
      <c r="AP67" s="53"/>
      <c r="AQ67" s="53"/>
      <c r="AR67" s="53"/>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row>
    <row r="68" spans="1:71" ht="12.75">
      <c r="A68" s="1"/>
      <c r="B68" s="53" t="s">
        <v>64</v>
      </c>
      <c r="C68" s="53"/>
      <c r="D68" s="53"/>
      <c r="E68" s="53"/>
      <c r="F68" s="53"/>
      <c r="G68" s="53"/>
      <c r="H68" s="53"/>
      <c r="I68" s="53"/>
      <c r="J68" s="53"/>
      <c r="K68" s="53"/>
      <c r="L68" s="53"/>
      <c r="M68" s="53"/>
      <c r="N68" s="53"/>
      <c r="O68" s="53"/>
      <c r="P68" s="53"/>
      <c r="Q68" s="53"/>
      <c r="R68" s="54"/>
      <c r="S68" s="54"/>
      <c r="T68" s="54"/>
      <c r="U68" s="54"/>
      <c r="V68" s="54"/>
      <c r="W68" s="54"/>
      <c r="X68" s="54"/>
      <c r="Y68" s="54"/>
      <c r="Z68" s="54"/>
      <c r="AA68" s="54"/>
      <c r="AB68" s="54"/>
      <c r="AC68" s="54"/>
      <c r="AD68" s="54"/>
      <c r="AE68" s="54"/>
      <c r="AF68" s="54"/>
      <c r="AG68" s="54"/>
      <c r="AH68" s="54"/>
      <c r="AI68" s="53"/>
      <c r="AJ68" s="53"/>
      <c r="AK68" s="53"/>
      <c r="AL68" s="53"/>
      <c r="AM68" s="53"/>
      <c r="AN68" s="53"/>
      <c r="AO68" s="53"/>
      <c r="AP68" s="53"/>
      <c r="AQ68" s="53"/>
      <c r="AR68" s="53"/>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row>
    <row r="69" spans="1:71" ht="12.75" customHeight="1">
      <c r="A69" s="1"/>
      <c r="B69" s="53" t="s">
        <v>65</v>
      </c>
      <c r="C69" s="53"/>
      <c r="D69" s="53"/>
      <c r="E69" s="53"/>
      <c r="F69" s="53"/>
      <c r="G69" s="53"/>
      <c r="H69" s="53"/>
      <c r="I69" s="53"/>
      <c r="J69" s="53"/>
      <c r="K69" s="53"/>
      <c r="L69" s="53"/>
      <c r="M69" s="53"/>
      <c r="N69" s="53"/>
      <c r="O69" s="53"/>
      <c r="P69" s="53"/>
      <c r="Q69" s="53"/>
      <c r="R69" s="54"/>
      <c r="S69" s="54"/>
      <c r="T69" s="54"/>
      <c r="U69" s="54"/>
      <c r="V69" s="54"/>
      <c r="W69" s="54"/>
      <c r="X69" s="54"/>
      <c r="Y69" s="54"/>
      <c r="Z69" s="54"/>
      <c r="AA69" s="54"/>
      <c r="AB69" s="54"/>
      <c r="AC69" s="54"/>
      <c r="AD69" s="54"/>
      <c r="AE69" s="54"/>
      <c r="AF69" s="54"/>
      <c r="AG69" s="54"/>
      <c r="AH69" s="54"/>
      <c r="AI69" s="53"/>
      <c r="AJ69" s="53"/>
      <c r="AK69" s="53"/>
      <c r="AL69" s="53"/>
      <c r="AM69" s="53"/>
      <c r="AN69" s="53"/>
      <c r="AO69" s="53"/>
      <c r="AP69" s="53"/>
      <c r="AQ69" s="53"/>
      <c r="AR69" s="53"/>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row>
    <row r="70" spans="1:69" ht="12.75">
      <c r="A70" s="1"/>
      <c r="B70" s="53" t="s">
        <v>108</v>
      </c>
      <c r="C70" s="53"/>
      <c r="D70" s="53"/>
      <c r="E70" s="53"/>
      <c r="F70" s="53"/>
      <c r="G70" s="53"/>
      <c r="H70" s="53"/>
      <c r="I70" s="53"/>
      <c r="J70" s="53"/>
      <c r="K70" s="53"/>
      <c r="L70" s="53"/>
      <c r="M70" s="53"/>
      <c r="N70" s="53"/>
      <c r="O70" s="53"/>
      <c r="P70" s="53"/>
      <c r="Q70" s="53"/>
      <c r="R70" s="54"/>
      <c r="S70" s="54"/>
      <c r="T70" s="54"/>
      <c r="U70" s="54"/>
      <c r="V70" s="54"/>
      <c r="W70" s="54"/>
      <c r="X70" s="54"/>
      <c r="Y70" s="54"/>
      <c r="Z70" s="54"/>
      <c r="AA70" s="54"/>
      <c r="AB70" s="54"/>
      <c r="AC70" s="54"/>
      <c r="AD70" s="54"/>
      <c r="AE70" s="46"/>
      <c r="AF70" s="46"/>
      <c r="AG70" s="46"/>
      <c r="AH70" s="46"/>
      <c r="AI70" s="46"/>
      <c r="AJ70" s="46"/>
      <c r="AK70" s="46"/>
      <c r="AL70" s="46"/>
      <c r="AM70" s="46"/>
      <c r="AN70" s="46"/>
      <c r="AO70" s="46"/>
      <c r="AP70" s="46"/>
      <c r="AQ70" s="46"/>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row>
    <row r="71" spans="1:69" ht="12.75">
      <c r="A71" s="1"/>
      <c r="B71" s="53" t="s">
        <v>109</v>
      </c>
      <c r="C71" s="53"/>
      <c r="D71" s="53"/>
      <c r="E71" s="53"/>
      <c r="F71" s="53"/>
      <c r="G71" s="53"/>
      <c r="H71" s="53"/>
      <c r="I71" s="53"/>
      <c r="J71" s="53"/>
      <c r="K71" s="53"/>
      <c r="L71" s="53"/>
      <c r="M71" s="53"/>
      <c r="N71" s="53"/>
      <c r="O71" s="53"/>
      <c r="P71" s="53"/>
      <c r="Q71" s="53"/>
      <c r="R71" s="54"/>
      <c r="S71" s="54"/>
      <c r="T71" s="54"/>
      <c r="U71" s="54"/>
      <c r="V71" s="54"/>
      <c r="W71" s="54"/>
      <c r="X71" s="54"/>
      <c r="Y71" s="54"/>
      <c r="Z71" s="54"/>
      <c r="AA71" s="54"/>
      <c r="AB71" s="54"/>
      <c r="AC71" s="54"/>
      <c r="AD71" s="54"/>
      <c r="AE71" s="46"/>
      <c r="AF71" s="46"/>
      <c r="AG71" s="46"/>
      <c r="AH71" s="46"/>
      <c r="AI71" s="46"/>
      <c r="AJ71" s="46"/>
      <c r="AK71" s="46"/>
      <c r="AL71" s="46"/>
      <c r="AM71" s="46"/>
      <c r="AN71" s="46"/>
      <c r="AO71" s="46"/>
      <c r="AP71" s="46"/>
      <c r="AQ71" s="46"/>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row>
    <row r="72" spans="2:70" s="5" customFormat="1" ht="18.75" customHeight="1">
      <c r="B72" s="29" t="s">
        <v>61</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11"/>
      <c r="BR72" s="29"/>
    </row>
    <row r="73" spans="2:70" s="6" customFormat="1" ht="15" customHeight="1">
      <c r="B73" s="12"/>
      <c r="C73" s="10"/>
      <c r="D73" s="10"/>
      <c r="E73" s="10"/>
      <c r="F73" s="10"/>
      <c r="G73" s="10"/>
      <c r="H73" s="10"/>
      <c r="I73" s="10"/>
      <c r="J73" s="10"/>
      <c r="K73" s="10"/>
      <c r="L73" s="10"/>
      <c r="M73" s="10"/>
      <c r="N73" s="10"/>
      <c r="O73" s="10"/>
      <c r="P73" s="10"/>
      <c r="Q73" s="10"/>
      <c r="R73" s="10"/>
      <c r="S73" s="8"/>
      <c r="T73" s="8"/>
      <c r="U73" s="8"/>
      <c r="V73" s="8"/>
      <c r="W73" s="8"/>
      <c r="X73" s="8"/>
      <c r="Y73" s="8"/>
      <c r="Z73" s="8"/>
      <c r="AA73" s="8"/>
      <c r="AB73" s="8"/>
      <c r="AC73" s="8"/>
      <c r="AD73" s="8"/>
      <c r="AE73" s="8"/>
      <c r="AF73" s="8"/>
      <c r="AG73" s="8"/>
      <c r="AH73" s="8"/>
      <c r="AI73" s="8"/>
      <c r="BR73" s="12"/>
    </row>
    <row r="74" spans="2:71" s="6" customFormat="1" ht="12.75">
      <c r="B74" s="8" t="s">
        <v>57</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BR74" s="8"/>
      <c r="BS74" s="29"/>
    </row>
    <row r="75" spans="2:71" ht="6" customHeight="1">
      <c r="B75" s="38"/>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BR75" s="38"/>
      <c r="BS75" s="12"/>
    </row>
    <row r="76" spans="2:70" ht="6" customHeight="1">
      <c r="B76" s="42"/>
      <c r="BR76" s="42"/>
    </row>
    <row r="77" ht="12.75">
      <c r="B77" s="1" t="s">
        <v>112</v>
      </c>
    </row>
    <row r="78" spans="2:70" ht="12.75">
      <c r="B78" s="31"/>
      <c r="BR78" s="31"/>
    </row>
  </sheetData>
  <sheetProtection/>
  <mergeCells count="16">
    <mergeCell ref="B70:AD70"/>
    <mergeCell ref="B71:AD71"/>
    <mergeCell ref="C75:AH75"/>
    <mergeCell ref="C74:AH74"/>
    <mergeCell ref="B67:AH67"/>
    <mergeCell ref="AI67:AR67"/>
    <mergeCell ref="B68:AH68"/>
    <mergeCell ref="AI68:AR68"/>
    <mergeCell ref="B69:AH69"/>
    <mergeCell ref="AI69:AR69"/>
    <mergeCell ref="BS4:BS5"/>
    <mergeCell ref="BR4:BR5"/>
    <mergeCell ref="B4:B5"/>
    <mergeCell ref="C4:BP4"/>
    <mergeCell ref="B66:AH66"/>
    <mergeCell ref="AI66:AR66"/>
  </mergeCells>
  <hyperlinks>
    <hyperlink ref="C74:AH74" r:id="rId1" display="Смотрите также таблицу HTML."/>
    <hyperlink ref="C55:AH55" r:id="rId2" display="http://www.stats.govt.nz Statistics New Zealand"/>
    <hyperlink ref="C50:AH50" r:id="rId3" display="United nations. Statistical Division. Demographic Yearbook: Historical supplement"/>
    <hyperlink ref="C56:AH56" r:id="rId4" display="Australian Bureau of Statistics"/>
    <hyperlink ref="C57:AH57" r:id="rId5" display="Statistics Canada                         http://www.statcan.ca/Daily/English/030925/d030925e.htm"/>
    <hyperlink ref="C58:AH58" r:id="rId6" display="Eurostat"/>
    <hyperlink ref="C60:AH60" r:id="rId7" display="Statistics Bureau of Japan"/>
    <hyperlink ref="C61:AH61" r:id="rId8" display="Eurostat"/>
    <hyperlink ref="C54:AH54" r:id="rId9" display="CIA worldfackbook"/>
    <hyperlink ref="C63:AG63" r:id="rId10" display="http://www.ipss.go.jp/English/psj2003/PSJ2003.pdf"/>
    <hyperlink ref="C65:AH65" r:id="rId11" display="Европейская база данных 'здоровье для всех'"/>
    <hyperlink ref="B74" r:id="rId12" display="Смотрите также таблицу HTML."/>
    <hyperlink ref="B55" r:id="rId13" display="http://www.stats.govt.nz Statistics New Zealand"/>
    <hyperlink ref="B50" r:id="rId14" display="United nations. Statistical Division. Demographic Yearbook: Historical supplement"/>
    <hyperlink ref="B56" r:id="rId15" display="Australian Bureau of Statistics"/>
    <hyperlink ref="B57" r:id="rId16" display="Statistics Canada"/>
    <hyperlink ref="B58" r:id="rId17" display="Eurostat"/>
    <hyperlink ref="B60" r:id="rId18" display="Statistics Bureau of Japan"/>
    <hyperlink ref="B61" r:id="rId19" display="Eurostat"/>
    <hyperlink ref="B54" r:id="rId20" display="CIA worldfackbook"/>
    <hyperlink ref="B63" r:id="rId21" display="National Institute of Population and Social Security Research"/>
    <hyperlink ref="B64" r:id="rId22" display="World Population Prospects:  The 2008 Revision Population Database"/>
    <hyperlink ref="B65" r:id="rId23" display="Европейская база данных 'здоровье для всех'"/>
    <hyperlink ref="B62" r:id="rId24" display="http://www.gks.ru/"/>
    <hyperlink ref="B59:AH59" r:id="rId25" display="PRB"/>
    <hyperlink ref="B66:AR66" r:id="rId26" display="INED Population in figures database"/>
    <hyperlink ref="AM66" r:id="rId27" display="INED Population in figures database"/>
    <hyperlink ref="AL66" r:id="rId28" display="INED Population in figures database"/>
    <hyperlink ref="B67:AR67" r:id="rId29" display="Centers for Disease Control and Prevention"/>
    <hyperlink ref="AL67" r:id="rId30" display="Centers for Disease Control and Prevention"/>
    <hyperlink ref="B68" r:id="rId31" display="http://www.stats.govt.nz/"/>
    <hyperlink ref="B68:AD68" r:id="rId32" display="Statistics Estonia"/>
    <hyperlink ref="B69" r:id="rId33" display="http://www.stats.govt.nz/"/>
    <hyperlink ref="B69:AD69" r:id="rId34" display="Национальный статистический комитет Республики Беларусь"/>
    <hyperlink ref="B70" r:id="rId35" display="http://www.stats.govt.nz/"/>
    <hyperlink ref="B70:AD70" r:id="rId36" display="Statistics Korea"/>
    <hyperlink ref="B71" r:id="rId37" display="http://www.stats.govt.nz/"/>
    <hyperlink ref="B71:AD71" r:id="rId38" display="Госстат Украины"/>
  </hyperlinks>
  <printOptions/>
  <pageMargins left="0.75" right="0.75" top="1" bottom="1" header="0.5" footer="0.5"/>
  <pageSetup horizontalDpi="600" verticalDpi="600" orientation="portrait" paperSize="9" r:id="rId40"/>
  <drawing r:id="rId39"/>
</worksheet>
</file>

<file path=xl/worksheets/sheet2.xml><?xml version="1.0" encoding="utf-8"?>
<worksheet xmlns="http://schemas.openxmlformats.org/spreadsheetml/2006/main" xmlns:r="http://schemas.openxmlformats.org/officeDocument/2006/relationships">
  <dimension ref="A2:AG78"/>
  <sheetViews>
    <sheetView tabSelected="1" zoomScalePageLayoutView="0" workbookViewId="0" topLeftCell="A1">
      <selection activeCell="S10" sqref="S10"/>
    </sheetView>
  </sheetViews>
  <sheetFormatPr defaultColWidth="9.00390625" defaultRowHeight="12.75"/>
  <cols>
    <col min="1" max="1" width="1.875" style="1" customWidth="1"/>
    <col min="2" max="2" width="23.625" style="1" customWidth="1"/>
    <col min="3" max="3" width="6.125" style="7" customWidth="1"/>
    <col min="4" max="16" width="6.125" style="1" customWidth="1"/>
    <col min="17" max="16384" width="9.125" style="1" customWidth="1"/>
  </cols>
  <sheetData>
    <row r="1" ht="6" customHeight="1"/>
    <row r="2" ht="18">
      <c r="B2" s="2" t="s">
        <v>110</v>
      </c>
    </row>
    <row r="3" ht="5.25" customHeight="1" thickBot="1"/>
    <row r="4" spans="2:16" ht="16.5" thickTop="1">
      <c r="B4" s="47" t="s">
        <v>16</v>
      </c>
      <c r="C4" s="50" t="s">
        <v>58</v>
      </c>
      <c r="D4" s="50"/>
      <c r="E4" s="50"/>
      <c r="F4" s="50"/>
      <c r="G4" s="50"/>
      <c r="H4" s="51"/>
      <c r="I4" s="51"/>
      <c r="J4" s="51"/>
      <c r="K4" s="51"/>
      <c r="L4" s="51"/>
      <c r="M4" s="51"/>
      <c r="N4" s="51"/>
      <c r="O4" s="51"/>
      <c r="P4" s="52"/>
    </row>
    <row r="5" spans="2:16" s="4" customFormat="1" ht="13.5" customHeight="1">
      <c r="B5" s="49"/>
      <c r="C5" s="13">
        <v>1950</v>
      </c>
      <c r="D5" s="13">
        <v>1960</v>
      </c>
      <c r="E5" s="13">
        <v>1970</v>
      </c>
      <c r="F5" s="13">
        <v>1980</v>
      </c>
      <c r="G5" s="13">
        <v>1990</v>
      </c>
      <c r="H5" s="13">
        <v>2000</v>
      </c>
      <c r="I5" s="13">
        <v>2008</v>
      </c>
      <c r="J5" s="13">
        <v>2009</v>
      </c>
      <c r="K5" s="13">
        <v>2010</v>
      </c>
      <c r="L5" s="13">
        <v>2011</v>
      </c>
      <c r="M5" s="13">
        <v>2012</v>
      </c>
      <c r="N5" s="13">
        <v>2013</v>
      </c>
      <c r="O5" s="13">
        <v>2014</v>
      </c>
      <c r="P5" s="14">
        <v>2015</v>
      </c>
    </row>
    <row r="6" spans="2:16" ht="13.5">
      <c r="B6" s="56" t="str">
        <f>'Mid-Year population'!B6</f>
        <v>Australia</v>
      </c>
      <c r="C6" s="15">
        <f>'Mid-Year population'!C6/1000</f>
        <v>8176.526</v>
      </c>
      <c r="D6" s="15">
        <f>'Mid-Year population'!M6/1000</f>
        <v>10276.444</v>
      </c>
      <c r="E6" s="15">
        <f>'Mid-Year population'!W6/1000</f>
        <v>12535.343</v>
      </c>
      <c r="F6" s="15">
        <f>'Mid-Year population'!AG6/1000</f>
        <v>14605.543</v>
      </c>
      <c r="G6" s="15">
        <f>'Mid-Year population'!AQ6/1000</f>
        <v>17065.1</v>
      </c>
      <c r="H6" s="15">
        <f>'Mid-Year population'!BA6/1000</f>
        <v>19028.8</v>
      </c>
      <c r="I6" s="15">
        <f>'Mid-Year population'!BI6/1000</f>
        <v>21249.2</v>
      </c>
      <c r="J6" s="15">
        <f>'Mid-Year population'!BJ6/1000</f>
        <v>21691.7</v>
      </c>
      <c r="K6" s="15">
        <f>'Mid-Year population'!BK6/1000</f>
        <v>22031.8</v>
      </c>
      <c r="L6" s="15">
        <f>'Mid-Year population'!BL6/1000</f>
        <v>22340</v>
      </c>
      <c r="M6" s="15">
        <f>'Mid-Year population'!BM6/1000</f>
        <v>22722</v>
      </c>
      <c r="N6" s="15">
        <f>'Mid-Year population'!BN6/1000</f>
        <v>23130.9</v>
      </c>
      <c r="O6" s="15">
        <f>'Mid-Year population'!BO6/1000</f>
        <v>23520</v>
      </c>
      <c r="P6" s="15">
        <f>'Mid-Year population'!BP6/1000</f>
        <v>23777.8</v>
      </c>
    </row>
    <row r="7" spans="2:16" ht="13.5">
      <c r="B7" s="56" t="str">
        <f>'Mid-Year population'!B7</f>
        <v>Austria</v>
      </c>
      <c r="C7" s="15">
        <f>'Mid-Year population'!C7/1000</f>
        <v>6937.038</v>
      </c>
      <c r="D7" s="15">
        <f>'Mid-Year population'!M7/1000</f>
        <v>7047.539</v>
      </c>
      <c r="E7" s="15">
        <f>'Mid-Year population'!W7/1000</f>
        <v>7467.086</v>
      </c>
      <c r="F7" s="15">
        <f>'Mid-Year population'!AG7/1000</f>
        <v>7549.433</v>
      </c>
      <c r="G7" s="15">
        <f>'Mid-Year population'!AQ7/1000</f>
        <v>7677.85</v>
      </c>
      <c r="H7" s="15">
        <f>'Mid-Year population'!BA7/1000</f>
        <v>8011.566</v>
      </c>
      <c r="I7" s="15">
        <f>'Mid-Year population'!BI7/1000</f>
        <v>8321.496</v>
      </c>
      <c r="J7" s="15">
        <f>'Mid-Year population'!BJ7/1000</f>
        <v>8343.323</v>
      </c>
      <c r="K7" s="15">
        <f>'Mid-Year population'!BK7/1000</f>
        <v>8363.404</v>
      </c>
      <c r="L7" s="15">
        <f>'Mid-Year population'!BL7/1000</f>
        <v>8391.643</v>
      </c>
      <c r="M7" s="15">
        <f>'Mid-Year population'!BM7/1000</f>
        <v>8429.991</v>
      </c>
      <c r="N7" s="15">
        <f>'Mid-Year population'!BN7/1000</f>
        <v>8479.375</v>
      </c>
      <c r="O7" s="15">
        <f>'Mid-Year population'!BO7/1000</f>
        <v>8541.575</v>
      </c>
      <c r="P7" s="15">
        <f>'Mid-Year population'!BP7/1000</f>
        <v>8638.366</v>
      </c>
    </row>
    <row r="8" spans="2:16" ht="13.5">
      <c r="B8" s="56" t="str">
        <f>'Mid-Year population'!B8</f>
        <v>Belarus</v>
      </c>
      <c r="C8" s="15">
        <f>'Mid-Year population'!C8/1000</f>
        <v>7745</v>
      </c>
      <c r="D8" s="15">
        <f>'Mid-Year population'!M8/1000</f>
        <v>8190.35</v>
      </c>
      <c r="E8" s="15">
        <f>'Mid-Year population'!W8/1000</f>
        <v>9034.5</v>
      </c>
      <c r="F8" s="15">
        <f>'Mid-Year population'!AG8/1000</f>
        <v>9627.31</v>
      </c>
      <c r="G8" s="15">
        <f>'Mid-Year population'!AQ8/1000</f>
        <v>10189.348</v>
      </c>
      <c r="H8" s="15">
        <f>'Mid-Year population'!BA8/1000</f>
        <v>10004.958</v>
      </c>
      <c r="I8" s="15">
        <f>'Mid-Year population'!BI8/1000</f>
        <v>9680.841</v>
      </c>
      <c r="J8" s="15">
        <f>'Mid-Year population'!BJ8/1000</f>
        <v>9576.045</v>
      </c>
      <c r="K8" s="15">
        <f>'Mid-Year population'!BK8/1000</f>
        <v>9480.686</v>
      </c>
      <c r="L8" s="15">
        <f>'Mid-Year population'!BL8/1000</f>
        <v>9473.172</v>
      </c>
      <c r="M8" s="15">
        <f>'Mid-Year population'!BM8/1000</f>
        <v>9464.495</v>
      </c>
      <c r="N8" s="15">
        <f>'Mid-Year population'!BN8/1000</f>
        <v>9465.997</v>
      </c>
      <c r="O8" s="15">
        <f>'Mid-Year population'!BO8/1000</f>
        <v>9474.511</v>
      </c>
      <c r="P8" s="15">
        <f>'Mid-Year population'!BP8/1000</f>
        <v>9489.616</v>
      </c>
    </row>
    <row r="9" spans="2:16" ht="13.5">
      <c r="B9" s="56" t="str">
        <f>'Mid-Year population'!B9</f>
        <v>Belgium</v>
      </c>
      <c r="C9" s="15">
        <f>'Mid-Year population'!C9/1000</f>
        <v>8639.369</v>
      </c>
      <c r="D9" s="15">
        <f>'Mid-Year population'!M9/1000</f>
        <v>9153.489</v>
      </c>
      <c r="E9" s="15">
        <f>'Mid-Year population'!W9/1000</f>
        <v>9655.549</v>
      </c>
      <c r="F9" s="15">
        <f>'Mid-Year population'!AG9/1000</f>
        <v>9859.242</v>
      </c>
      <c r="G9" s="15">
        <f>'Mid-Year population'!AQ9/1000</f>
        <v>9967.379</v>
      </c>
      <c r="H9" s="15">
        <f>'Mid-Year population'!BA9/1000</f>
        <v>10251.25</v>
      </c>
      <c r="I9" s="15">
        <f>'Mid-Year population'!BI9/1000</f>
        <v>10709.973</v>
      </c>
      <c r="J9" s="15">
        <f>'Mid-Year population'!BJ9/1000</f>
        <v>10796.493</v>
      </c>
      <c r="K9" s="15">
        <f>'Mid-Year population'!BK9/1000</f>
        <v>10895.586</v>
      </c>
      <c r="L9" s="15">
        <f>'Mid-Year population'!BL9/1000</f>
        <v>11047.744</v>
      </c>
      <c r="M9" s="15">
        <f>'Mid-Year population'!BM9/1000</f>
        <v>11128.246</v>
      </c>
      <c r="N9" s="15">
        <f>'Mid-Year population'!BN9/1000</f>
        <v>11182.817</v>
      </c>
      <c r="O9" s="15">
        <f>'Mid-Year population'!BO9/1000</f>
        <v>11231.213</v>
      </c>
      <c r="P9" s="15">
        <f>'Mid-Year population'!BP9/1000</f>
        <v>11249.42</v>
      </c>
    </row>
    <row r="10" spans="2:16" ht="14.25" customHeight="1">
      <c r="B10" s="56" t="str">
        <f>'Mid-Year population'!B10</f>
        <v>Bosnia and Herzegovina</v>
      </c>
      <c r="C10" s="15">
        <f>'Mid-Year population'!C10/1000</f>
        <v>2662</v>
      </c>
      <c r="D10" s="15">
        <f>'Mid-Year population'!M10/1000</f>
        <v>3238.989</v>
      </c>
      <c r="E10" s="15">
        <f>'Mid-Year population'!W10/1000</f>
        <v>3708.455</v>
      </c>
      <c r="F10" s="15">
        <f>'Mid-Year population'!AG10/1000</f>
        <v>4125.486</v>
      </c>
      <c r="G10" s="15">
        <f>'Mid-Year population'!AQ10/1000</f>
        <v>4508.562</v>
      </c>
      <c r="H10" s="15">
        <f>'Mid-Year population'!BA10/1000</f>
        <v>3771.401</v>
      </c>
      <c r="I10" s="15">
        <f>'Mid-Year population'!BI10/1000</f>
        <v>3843.922</v>
      </c>
      <c r="J10" s="15">
        <f>'Mid-Year population'!BJ10/1000</f>
        <v>3844.022</v>
      </c>
      <c r="K10" s="15">
        <f>'Mid-Year population'!BK10/1000</f>
        <v>3843.479</v>
      </c>
      <c r="L10" s="15">
        <f>'Mid-Year population'!BL10/1000</f>
        <v>3841.224</v>
      </c>
      <c r="M10" s="15">
        <f>'Mid-Year population'!BM10/1000</f>
        <v>3837.455</v>
      </c>
      <c r="N10" s="15">
        <f>'Mid-Year population'!BN10/1000</f>
        <v>3833.278</v>
      </c>
      <c r="O10" s="15">
        <f>'Mid-Year population'!BO10/1000</f>
        <v>3828.123</v>
      </c>
      <c r="P10" s="15">
        <f>'Mid-Year population'!BP10/1000</f>
        <v>3500</v>
      </c>
    </row>
    <row r="11" spans="2:16" ht="14.25" customHeight="1">
      <c r="B11" s="56" t="str">
        <f>'Mid-Year population'!B11</f>
        <v>Bulgaria</v>
      </c>
      <c r="C11" s="15">
        <f>'Mid-Year population'!C11/1000</f>
        <v>7250.5</v>
      </c>
      <c r="D11" s="15">
        <f>'Mid-Year population'!M11/1000</f>
        <v>7867.374</v>
      </c>
      <c r="E11" s="15">
        <f>'Mid-Year population'!W11/1000</f>
        <v>8489.574</v>
      </c>
      <c r="F11" s="15">
        <f>'Mid-Year population'!AG11/1000</f>
        <v>8861.535</v>
      </c>
      <c r="G11" s="15">
        <f>'Mid-Year population'!AQ11/1000</f>
        <v>8718.289</v>
      </c>
      <c r="H11" s="15">
        <f>'Mid-Year population'!BA11/1000</f>
        <v>8170.172</v>
      </c>
      <c r="I11" s="15">
        <f>'Mid-Year population'!BI11/1000</f>
        <v>7492.561</v>
      </c>
      <c r="J11" s="15">
        <f>'Mid-Year population'!BJ11/1000</f>
        <v>7444.443</v>
      </c>
      <c r="K11" s="15">
        <f>'Mid-Year population'!BK11/1000</f>
        <v>7395.599</v>
      </c>
      <c r="L11" s="15">
        <f>'Mid-Year population'!BL11/1000</f>
        <v>7348.328</v>
      </c>
      <c r="M11" s="15">
        <f>'Mid-Year population'!BM11/1000</f>
        <v>7305.888</v>
      </c>
      <c r="N11" s="15">
        <f>'Mid-Year population'!BN11/1000</f>
        <v>7265.115</v>
      </c>
      <c r="O11" s="15">
        <f>'Mid-Year population'!BO11/1000</f>
        <v>7223.938</v>
      </c>
      <c r="P11" s="15">
        <f>'Mid-Year population'!BP11/1000</f>
        <v>7177.991</v>
      </c>
    </row>
    <row r="12" spans="2:16" ht="14.25" customHeight="1">
      <c r="B12" s="56" t="str">
        <f>'Mid-Year population'!B12</f>
        <v>Canada</v>
      </c>
      <c r="C12" s="15">
        <f>'Mid-Year population'!C12/1000</f>
        <v>14011</v>
      </c>
      <c r="D12" s="15">
        <f>'Mid-Year population'!M12/1000</f>
        <v>18267</v>
      </c>
      <c r="E12" s="15">
        <f>'Mid-Year population'!W12/1000</f>
        <v>21750</v>
      </c>
      <c r="F12" s="15">
        <f>'Mid-Year population'!AG12/1000</f>
        <v>24513.584</v>
      </c>
      <c r="G12" s="15">
        <f>'Mid-Year population'!AQ12/1000</f>
        <v>27677.063</v>
      </c>
      <c r="H12" s="15">
        <f>'Mid-Year population'!BA12/1000</f>
        <v>30700.8</v>
      </c>
      <c r="I12" s="15">
        <f>'Mid-Year population'!BI12/1000</f>
        <v>33319.1</v>
      </c>
      <c r="J12" s="15">
        <f>'Mid-Year population'!BJ12/1000</f>
        <v>33729.7</v>
      </c>
      <c r="K12" s="15">
        <f>'Mid-Year population'!BK12/1000</f>
        <v>34126.2</v>
      </c>
      <c r="L12" s="15">
        <f>'Mid-Year population'!BL12/1000</f>
        <v>34482.8</v>
      </c>
      <c r="M12" s="15">
        <f>'Mid-Year population'!BM12/1000</f>
        <v>34754.3</v>
      </c>
      <c r="N12" s="15">
        <f>'Mid-Year population'!BN12/1000</f>
        <v>35158.3</v>
      </c>
      <c r="O12" s="15">
        <f>'Mid-Year population'!BO12/1000</f>
        <v>35524.921</v>
      </c>
      <c r="P12" s="15">
        <f>'Mid-Year population'!BP12/1000</f>
        <v>35878.9705</v>
      </c>
    </row>
    <row r="13" spans="2:16" ht="14.25" customHeight="1">
      <c r="B13" s="56" t="str">
        <f>'Mid-Year population'!B13</f>
        <v>Croatia</v>
      </c>
      <c r="C13" s="15">
        <f>'Mid-Year population'!C13/1000</f>
        <v>3851</v>
      </c>
      <c r="D13" s="15">
        <f>'Mid-Year population'!M13/1000</f>
        <v>4140.181</v>
      </c>
      <c r="E13" s="15">
        <f>'Mid-Year population'!W13/1000</f>
        <v>4412.252</v>
      </c>
      <c r="F13" s="15">
        <f>'Mid-Year population'!AG13/1000</f>
        <v>4599.782</v>
      </c>
      <c r="G13" s="15">
        <f>'Mid-Year population'!AQ13/1000</f>
        <v>4777.368</v>
      </c>
      <c r="H13" s="15">
        <f>'Mid-Year population'!BA13/1000</f>
        <v>4468.302</v>
      </c>
      <c r="I13" s="15">
        <f>'Mid-Year population'!BI13/1000</f>
        <v>4310.882</v>
      </c>
      <c r="J13" s="15">
        <f>'Mid-Year population'!BJ13/1000</f>
        <v>4306.322</v>
      </c>
      <c r="K13" s="15">
        <f>'Mid-Year population'!BK13/1000</f>
        <v>4296.352</v>
      </c>
      <c r="L13" s="15">
        <f>'Mid-Year population'!BL13/1000</f>
        <v>4282.921</v>
      </c>
      <c r="M13" s="15">
        <f>'Mid-Year population'!BM13/1000</f>
        <v>4269.062</v>
      </c>
      <c r="N13" s="15">
        <f>'Mid-Year population'!BN13/1000</f>
        <v>4254.475</v>
      </c>
      <c r="O13" s="15">
        <f>'Mid-Year population'!BO13/1000</f>
        <v>4236.063</v>
      </c>
      <c r="P13" s="15">
        <f>'Mid-Year population'!BP13/1000</f>
        <v>4207.993</v>
      </c>
    </row>
    <row r="14" spans="2:16" ht="14.25" customHeight="1">
      <c r="B14" s="56" t="str">
        <f>'Mid-Year population'!B14</f>
        <v>Czech republic</v>
      </c>
      <c r="C14" s="15">
        <f>'Mid-Year population'!C14/1000</f>
        <v>8814.184</v>
      </c>
      <c r="D14" s="15">
        <f>'Mid-Year population'!M14/1000</f>
        <v>9602.006</v>
      </c>
      <c r="E14" s="15">
        <f>'Mid-Year population'!W14/1000</f>
        <v>9858.071</v>
      </c>
      <c r="F14" s="15">
        <f>'Mid-Year population'!AG14/1000</f>
        <v>10304.193</v>
      </c>
      <c r="G14" s="15">
        <f>'Mid-Year population'!AQ14/1000</f>
        <v>10333.355</v>
      </c>
      <c r="H14" s="15">
        <f>'Mid-Year population'!BA14/1000</f>
        <v>10255.063</v>
      </c>
      <c r="I14" s="15">
        <f>'Mid-Year population'!BI14/1000</f>
        <v>10384.603</v>
      </c>
      <c r="J14" s="15">
        <f>'Mid-Year population'!BJ14/1000</f>
        <v>10443.936</v>
      </c>
      <c r="K14" s="15">
        <f>'Mid-Year population'!BK14/1000</f>
        <v>10474.41</v>
      </c>
      <c r="L14" s="15">
        <f>'Mid-Year population'!BL14/1000</f>
        <v>10496.088</v>
      </c>
      <c r="M14" s="15">
        <f>'Mid-Year population'!BM14/1000</f>
        <v>10510.785</v>
      </c>
      <c r="N14" s="15">
        <f>'Mid-Year population'!BN14/1000</f>
        <v>10514.272</v>
      </c>
      <c r="O14" s="15">
        <f>'Mid-Year population'!BO14/1000</f>
        <v>10525.347</v>
      </c>
      <c r="P14" s="15">
        <f>'Mid-Year population'!BP14/1000</f>
        <v>10546.059</v>
      </c>
    </row>
    <row r="15" spans="2:16" ht="14.25" customHeight="1">
      <c r="B15" s="56" t="str">
        <f>'Mid-Year population'!B15</f>
        <v>Denmark</v>
      </c>
      <c r="C15" s="15">
        <f>'Mid-Year population'!C15/1000</f>
        <v>4269</v>
      </c>
      <c r="D15" s="15">
        <f>'Mid-Year population'!M15/1000</f>
        <v>4579.603</v>
      </c>
      <c r="E15" s="15">
        <f>'Mid-Year population'!W15/1000</f>
        <v>4928.757</v>
      </c>
      <c r="F15" s="15">
        <f>'Mid-Year population'!AG15/1000</f>
        <v>5123.027</v>
      </c>
      <c r="G15" s="15">
        <f>'Mid-Year population'!AQ15/1000</f>
        <v>5140.939</v>
      </c>
      <c r="H15" s="15">
        <f>'Mid-Year population'!BA15/1000</f>
        <v>5339.616</v>
      </c>
      <c r="I15" s="15">
        <f>'Mid-Year population'!BI15/1000</f>
        <v>5493.621</v>
      </c>
      <c r="J15" s="15">
        <f>'Mid-Year population'!BJ15/1000</f>
        <v>5523.095</v>
      </c>
      <c r="K15" s="15">
        <f>'Mid-Year population'!BK15/1000</f>
        <v>5547.683</v>
      </c>
      <c r="L15" s="15">
        <f>'Mid-Year population'!BL15/1000</f>
        <v>5570.572</v>
      </c>
      <c r="M15" s="15">
        <f>'Mid-Year population'!BM15/1000</f>
        <v>5591.572</v>
      </c>
      <c r="N15" s="15">
        <f>'Mid-Year population'!BN15/1000</f>
        <v>5614.932</v>
      </c>
      <c r="O15" s="15">
        <f>'Mid-Year population'!BO15/1000</f>
        <v>5643.475</v>
      </c>
      <c r="P15" s="15">
        <f>'Mid-Year population'!BP15/1000</f>
        <v>5683.483</v>
      </c>
    </row>
    <row r="16" spans="2:16" ht="14.25" customHeight="1">
      <c r="B16" s="56" t="str">
        <f>'Mid-Year population'!B16</f>
        <v>Estonia</v>
      </c>
      <c r="C16" s="15">
        <f>'Mid-Year population'!C16/1000</f>
        <v>1100.5</v>
      </c>
      <c r="D16" s="15">
        <f>'Mid-Year population'!M16/1000</f>
        <v>1211.537</v>
      </c>
      <c r="E16" s="15">
        <f>'Mid-Year population'!W16/1000</f>
        <v>1360.076</v>
      </c>
      <c r="F16" s="15">
        <f>'Mid-Year population'!AG16/1000</f>
        <v>1477.219</v>
      </c>
      <c r="G16" s="15">
        <f>'Mid-Year population'!AQ16/1000</f>
        <v>1569.174</v>
      </c>
      <c r="H16" s="15">
        <f>'Mid-Year population'!BA16/1000</f>
        <v>1396.985</v>
      </c>
      <c r="I16" s="15">
        <f>'Mid-Year population'!BI16/1000</f>
        <v>1337.09</v>
      </c>
      <c r="J16" s="15">
        <f>'Mid-Year population'!BJ16/1000</f>
        <v>1334.515</v>
      </c>
      <c r="K16" s="15">
        <f>'Mid-Year population'!BK16/1000</f>
        <v>1331.475</v>
      </c>
      <c r="L16" s="15">
        <f>'Mid-Year population'!BL16/1000</f>
        <v>1327.439</v>
      </c>
      <c r="M16" s="15">
        <f>'Mid-Year population'!BM16/1000</f>
        <v>1322.696</v>
      </c>
      <c r="N16" s="15">
        <f>'Mid-Year population'!BN16/1000</f>
        <v>1317.997</v>
      </c>
      <c r="O16" s="15">
        <f>'Mid-Year population'!BO16/1000</f>
        <v>1314.545</v>
      </c>
      <c r="P16" s="15">
        <f>'Mid-Year population'!BP16/1000</f>
        <v>1314.608</v>
      </c>
    </row>
    <row r="17" spans="2:16" ht="14.25" customHeight="1">
      <c r="B17" s="56" t="str">
        <f>'Mid-Year population'!B17</f>
        <v>Finland</v>
      </c>
      <c r="C17" s="15">
        <f>'Mid-Year population'!C17/1000</f>
        <v>4008.9</v>
      </c>
      <c r="D17" s="15">
        <f>'Mid-Year population'!M17/1000</f>
        <v>4429.634</v>
      </c>
      <c r="E17" s="15">
        <f>'Mid-Year population'!W17/1000</f>
        <v>4606.307</v>
      </c>
      <c r="F17" s="15">
        <f>'Mid-Year population'!AG17/1000</f>
        <v>4779.535</v>
      </c>
      <c r="G17" s="15">
        <f>'Mid-Year population'!AQ17/1000</f>
        <v>4986.431</v>
      </c>
      <c r="H17" s="15">
        <f>'Mid-Year population'!BA17/1000</f>
        <v>5176.209</v>
      </c>
      <c r="I17" s="15">
        <f>'Mid-Year population'!BI17/1000</f>
        <v>5313.399</v>
      </c>
      <c r="J17" s="15">
        <f>'Mid-Year population'!BJ17/1000</f>
        <v>5338.871</v>
      </c>
      <c r="K17" s="15">
        <f>'Mid-Year population'!BK17/1000</f>
        <v>5363.352</v>
      </c>
      <c r="L17" s="15">
        <f>'Mid-Year population'!BL17/1000</f>
        <v>5388.272</v>
      </c>
      <c r="M17" s="15">
        <f>'Mid-Year population'!BM17/1000</f>
        <v>5413.971</v>
      </c>
      <c r="N17" s="15">
        <f>'Mid-Year population'!BN17/1000</f>
        <v>5438.972</v>
      </c>
      <c r="O17" s="15">
        <f>'Mid-Year population'!BO17/1000</f>
        <v>5461.512</v>
      </c>
      <c r="P17" s="15">
        <f>'Mid-Year population'!BP17/1000</f>
        <v>5479.531</v>
      </c>
    </row>
    <row r="18" spans="2:16" ht="14.25" customHeight="1">
      <c r="B18" s="56" t="str">
        <f>'Mid-Year population'!B18</f>
        <v>France *</v>
      </c>
      <c r="C18" s="15">
        <f>'Mid-Year population'!C18/1000</f>
        <v>41828.673</v>
      </c>
      <c r="D18" s="15">
        <f>'Mid-Year population'!M18/1000</f>
        <v>45684.227</v>
      </c>
      <c r="E18" s="15">
        <f>'Mid-Year population'!W18/1000</f>
        <v>50772.227</v>
      </c>
      <c r="F18" s="15">
        <f>'Mid-Year population'!AG18/1000</f>
        <v>53880.009</v>
      </c>
      <c r="G18" s="15">
        <f>'Mid-Year population'!AQ18/1000</f>
        <v>56708.831</v>
      </c>
      <c r="H18" s="15">
        <f>'Mid-Year population'!BA18/1000</f>
        <v>59062.385</v>
      </c>
      <c r="I18" s="15">
        <f>'Mid-Year population'!BI18/1000</f>
        <v>62300.288</v>
      </c>
      <c r="J18" s="15">
        <f>'Mid-Year population'!BJ18/1000</f>
        <v>62615.472</v>
      </c>
      <c r="K18" s="15">
        <f>'Mid-Year population'!BK18/1000</f>
        <v>62917.79</v>
      </c>
      <c r="L18" s="15">
        <f>'Mid-Year population'!BL18/1000</f>
        <v>63223.158</v>
      </c>
      <c r="M18" s="15">
        <f>'Mid-Year population'!BM18/1000</f>
        <v>63514.003</v>
      </c>
      <c r="N18" s="15">
        <f>'Mid-Year population'!BN18/1000</f>
        <v>63786.141</v>
      </c>
      <c r="O18" s="15">
        <f>'Mid-Year population'!BO18/1000</f>
        <v>64062.247</v>
      </c>
      <c r="P18" s="15">
        <f>'Mid-Year population'!BP18/1000</f>
        <v>64600</v>
      </c>
    </row>
    <row r="19" spans="2:16" ht="14.25" customHeight="1">
      <c r="B19" s="56" t="str">
        <f>'Mid-Year population'!B19</f>
        <v>Germany</v>
      </c>
      <c r="C19" s="15">
        <f>'Mid-Year population'!C19/1000</f>
        <v>68375</v>
      </c>
      <c r="D19" s="15">
        <f>'Mid-Year population'!M19/1000</f>
        <v>72814.9</v>
      </c>
      <c r="E19" s="15">
        <f>'Mid-Year population'!W19/1000</f>
        <v>78169.289</v>
      </c>
      <c r="F19" s="15">
        <f>'Mid-Year population'!AG19/1000</f>
        <v>78288.576</v>
      </c>
      <c r="G19" s="15">
        <f>'Mid-Year population'!AQ19/1000</f>
        <v>79433.029</v>
      </c>
      <c r="H19" s="15">
        <f>'Mid-Year population'!BA19/1000</f>
        <v>82211.508</v>
      </c>
      <c r="I19" s="15">
        <f>'Mid-Year population'!BI19/1000</f>
        <v>82110.097</v>
      </c>
      <c r="J19" s="15">
        <f>'Mid-Year population'!BJ19/1000</f>
        <v>81902.307</v>
      </c>
      <c r="K19" s="15">
        <f>'Mid-Year population'!BK19/1000</f>
        <v>81776.93</v>
      </c>
      <c r="L19" s="15">
        <f>'Mid-Year population'!BL19/1000</f>
        <v>80274.983</v>
      </c>
      <c r="M19" s="15">
        <f>'Mid-Year population'!BM19/1000</f>
        <v>80425.823</v>
      </c>
      <c r="N19" s="15">
        <f>'Mid-Year population'!BN19/1000</f>
        <v>80645.605</v>
      </c>
      <c r="O19" s="15">
        <f>'Mid-Year population'!BO19/1000</f>
        <v>80982.5</v>
      </c>
      <c r="P19" s="15">
        <f>'Mid-Year population'!BP19/1000</f>
        <v>81679.769</v>
      </c>
    </row>
    <row r="20" spans="2:16" ht="14.25" customHeight="1">
      <c r="B20" s="56" t="str">
        <f>'Mid-Year population'!B20</f>
        <v>Greece</v>
      </c>
      <c r="C20" s="15">
        <f>'Mid-Year population'!C20/1000</f>
        <v>7566.028</v>
      </c>
      <c r="D20" s="15">
        <f>'Mid-Year population'!M20/1000</f>
        <v>8331.725</v>
      </c>
      <c r="E20" s="15">
        <f>'Mid-Year population'!W20/1000</f>
        <v>8792.806</v>
      </c>
      <c r="F20" s="15">
        <f>'Mid-Year population'!AG20/1000</f>
        <v>9642.505</v>
      </c>
      <c r="G20" s="15">
        <f>'Mid-Year population'!AQ20/1000</f>
        <v>10196.792</v>
      </c>
      <c r="H20" s="15">
        <f>'Mid-Year population'!BA20/1000</f>
        <v>10805.808</v>
      </c>
      <c r="I20" s="15">
        <f>'Mid-Year population'!BI20/1000</f>
        <v>11077.841</v>
      </c>
      <c r="J20" s="15">
        <f>'Mid-Year population'!BJ20/1000</f>
        <v>11107.017</v>
      </c>
      <c r="K20" s="15">
        <f>'Mid-Year population'!BK20/1000</f>
        <v>11121.341</v>
      </c>
      <c r="L20" s="15">
        <f>'Mid-Year population'!BL20/1000</f>
        <v>11104.899</v>
      </c>
      <c r="M20" s="15">
        <f>'Mid-Year population'!BM20/1000</f>
        <v>11045.011</v>
      </c>
      <c r="N20" s="15">
        <f>'Mid-Year population'!BN20/1000</f>
        <v>10965.211</v>
      </c>
      <c r="O20" s="15">
        <f>'Mid-Year population'!BO20/1000</f>
        <v>10892.413</v>
      </c>
      <c r="P20" s="15">
        <f>'Mid-Year population'!BP20/1000</f>
        <v>10825.772</v>
      </c>
    </row>
    <row r="21" spans="2:16" ht="14.25" customHeight="1">
      <c r="B21" s="56" t="str">
        <f>'Mid-Year population'!B21</f>
        <v>Hungary</v>
      </c>
      <c r="C21" s="15">
        <f>'Mid-Year population'!C21/1000</f>
        <v>9337.769</v>
      </c>
      <c r="D21" s="15">
        <f>'Mid-Year population'!M21/1000</f>
        <v>9983.967</v>
      </c>
      <c r="E21" s="15">
        <f>'Mid-Year population'!W21/1000</f>
        <v>10337.91</v>
      </c>
      <c r="F21" s="15">
        <f>'Mid-Year population'!AG21/1000</f>
        <v>10711.122</v>
      </c>
      <c r="G21" s="15">
        <f>'Mid-Year population'!AQ21/1000</f>
        <v>10373.988</v>
      </c>
      <c r="H21" s="15">
        <f>'Mid-Year population'!BA21/1000</f>
        <v>10210.971</v>
      </c>
      <c r="I21" s="15">
        <f>'Mid-Year population'!BI21/1000</f>
        <v>10038.188</v>
      </c>
      <c r="J21" s="15">
        <f>'Mid-Year population'!BJ21/1000</f>
        <v>10022.65</v>
      </c>
      <c r="K21" s="15">
        <f>'Mid-Year population'!BK21/1000</f>
        <v>10000.023</v>
      </c>
      <c r="L21" s="15">
        <f>'Mid-Year population'!BL21/1000</f>
        <v>9971.727</v>
      </c>
      <c r="M21" s="15">
        <f>'Mid-Year population'!BM21/1000</f>
        <v>9920.362</v>
      </c>
      <c r="N21" s="15">
        <f>'Mid-Year population'!BN21/1000</f>
        <v>9893.082</v>
      </c>
      <c r="O21" s="15">
        <f>'Mid-Year population'!BO21/1000</f>
        <v>9866.468</v>
      </c>
      <c r="P21" s="15">
        <f>'Mid-Year population'!BP21/1000</f>
        <v>9843.028</v>
      </c>
    </row>
    <row r="22" spans="2:16" ht="14.25" customHeight="1">
      <c r="B22" s="56" t="str">
        <f>'Mid-Year population'!B22</f>
        <v>Ireland</v>
      </c>
      <c r="C22" s="15">
        <f>'Mid-Year population'!C22/1000</f>
        <v>2967.9</v>
      </c>
      <c r="D22" s="15">
        <f>'Mid-Year population'!M22/1000</f>
        <v>2828.6</v>
      </c>
      <c r="E22" s="15">
        <f>'Mid-Year population'!W22/1000</f>
        <v>2957.25</v>
      </c>
      <c r="F22" s="15">
        <f>'Mid-Year population'!AG22/1000</f>
        <v>3412.8</v>
      </c>
      <c r="G22" s="15">
        <f>'Mid-Year population'!AQ22/1000</f>
        <v>3513.974</v>
      </c>
      <c r="H22" s="15">
        <f>'Mid-Year population'!BA22/1000</f>
        <v>3805.174</v>
      </c>
      <c r="I22" s="15">
        <f>'Mid-Year population'!BI22/1000</f>
        <v>4489.544</v>
      </c>
      <c r="J22" s="15">
        <f>'Mid-Year population'!BJ22/1000</f>
        <v>4535.375</v>
      </c>
      <c r="K22" s="15">
        <f>'Mid-Year population'!BK22/1000</f>
        <v>4560.155</v>
      </c>
      <c r="L22" s="15">
        <f>'Mid-Year population'!BL22/1000</f>
        <v>4576.794</v>
      </c>
      <c r="M22" s="15">
        <f>'Mid-Year population'!BM22/1000</f>
        <v>4586.897</v>
      </c>
      <c r="N22" s="15">
        <f>'Mid-Year population'!BN22/1000</f>
        <v>4598.294</v>
      </c>
      <c r="O22" s="15">
        <f>'Mid-Year population'!BO22/1000</f>
        <v>4617.225</v>
      </c>
      <c r="P22" s="15">
        <f>'Mid-Year population'!BP22/1000</f>
        <v>4643.74</v>
      </c>
    </row>
    <row r="23" spans="2:16" ht="14.25" customHeight="1">
      <c r="B23" s="56" t="str">
        <f>'Mid-Year population'!B23</f>
        <v>Italy</v>
      </c>
      <c r="C23" s="15">
        <f>'Mid-Year population'!C23/1000</f>
        <v>47104.5</v>
      </c>
      <c r="D23" s="15">
        <f>'Mid-Year population'!M23/1000</f>
        <v>50199.7</v>
      </c>
      <c r="E23" s="15">
        <f>'Mid-Year population'!W23/1000</f>
        <v>53821.85</v>
      </c>
      <c r="F23" s="15">
        <f>'Mid-Year population'!AG23/1000</f>
        <v>56433.883</v>
      </c>
      <c r="G23" s="15">
        <f>'Mid-Year population'!AQ23/1000</f>
        <v>56719.24</v>
      </c>
      <c r="H23" s="15">
        <f>'Mid-Year population'!BA23/1000</f>
        <v>56942.108</v>
      </c>
      <c r="I23" s="15">
        <f>'Mid-Year population'!BI23/1000</f>
        <v>58826.731</v>
      </c>
      <c r="J23" s="15">
        <f>'Mid-Year population'!BJ23/1000</f>
        <v>59095.365</v>
      </c>
      <c r="K23" s="15">
        <f>'Mid-Year population'!BK23/1000</f>
        <v>59277.417</v>
      </c>
      <c r="L23" s="15">
        <f>'Mid-Year population'!BL23/1000</f>
        <v>59379.449</v>
      </c>
      <c r="M23" s="15">
        <f>'Mid-Year population'!BM23/1000</f>
        <v>59539.717</v>
      </c>
      <c r="N23" s="15">
        <f>'Mid-Year population'!BN23/1000</f>
        <v>60233.948</v>
      </c>
      <c r="O23" s="15">
        <f>'Mid-Year population'!BO23/1000</f>
        <v>60789.14</v>
      </c>
      <c r="P23" s="15">
        <f>'Mid-Year population'!BP23/1000</f>
        <v>60730.582</v>
      </c>
    </row>
    <row r="24" spans="2:16" ht="14.25" customHeight="1">
      <c r="B24" s="56" t="str">
        <f>'Mid-Year population'!B24</f>
        <v>Japan</v>
      </c>
      <c r="C24" s="15">
        <f>'Mid-Year population'!C24/1000</f>
        <v>82843.25</v>
      </c>
      <c r="D24" s="15">
        <f>'Mid-Year population'!M24/1000</f>
        <v>93224.5</v>
      </c>
      <c r="E24" s="15">
        <f>'Mid-Year population'!W24/1000</f>
        <v>103424</v>
      </c>
      <c r="F24" s="15">
        <f>'Mid-Year population'!AG24/1000</f>
        <v>116833.75</v>
      </c>
      <c r="G24" s="15">
        <f>'Mid-Year population'!AQ24/1000</f>
        <v>123509.5</v>
      </c>
      <c r="H24" s="15">
        <f>'Mid-Year population'!BA24/1000</f>
        <v>126861.25</v>
      </c>
      <c r="I24" s="15">
        <f>'Mid-Year population'!BI24/1000</f>
        <v>128071.25</v>
      </c>
      <c r="J24" s="15">
        <f>'Mid-Year population'!BJ24/1000</f>
        <v>128045</v>
      </c>
      <c r="K24" s="15">
        <f>'Mid-Year population'!BK24/1000</f>
        <v>128057.352</v>
      </c>
      <c r="L24" s="15">
        <f>'Mid-Year population'!BL24/1000</f>
        <v>127358.5175</v>
      </c>
      <c r="M24" s="15">
        <f>'Mid-Year population'!BM24/1000</f>
        <v>126659.683</v>
      </c>
      <c r="N24" s="15">
        <f>'Mid-Year population'!BN24/1000</f>
        <v>127150</v>
      </c>
      <c r="O24" s="15">
        <f>'Mid-Year population'!BO24/1000</f>
        <v>127083</v>
      </c>
      <c r="P24" s="15">
        <f>'Mid-Year population'!BP24/1000</f>
        <v>125300</v>
      </c>
    </row>
    <row r="25" spans="2:16" ht="14.25" customHeight="1">
      <c r="B25" s="56" t="str">
        <f>'Mid-Year population'!B25</f>
        <v>Korea, South</v>
      </c>
      <c r="C25" s="15">
        <f>'Mid-Year population'!C25/1000</f>
        <v>20846</v>
      </c>
      <c r="D25" s="15">
        <f>'Mid-Year population'!M25/1000</f>
        <v>25012.374</v>
      </c>
      <c r="E25" s="15">
        <f>'Mid-Year population'!W25/1000</f>
        <v>32240.827</v>
      </c>
      <c r="F25" s="15">
        <f>'Mid-Year population'!AG25/1000</f>
        <v>38123.775</v>
      </c>
      <c r="G25" s="15">
        <f>'Mid-Year population'!AQ25/1000</f>
        <v>42869.283</v>
      </c>
      <c r="H25" s="15">
        <f>'Mid-Year population'!BA25/1000</f>
        <v>47008.111</v>
      </c>
      <c r="I25" s="15">
        <f>'Mid-Year population'!BI25/1000</f>
        <v>48948.698</v>
      </c>
      <c r="J25" s="15">
        <f>'Mid-Year population'!BJ25/1000</f>
        <v>49182.038</v>
      </c>
      <c r="K25" s="15">
        <f>'Mid-Year population'!BK25/1000</f>
        <v>49410.366</v>
      </c>
      <c r="L25" s="15">
        <f>'Mid-Year population'!BL25/1000</f>
        <v>49779.44</v>
      </c>
      <c r="M25" s="15">
        <f>'Mid-Year population'!BM25/1000</f>
        <v>50004.441</v>
      </c>
      <c r="N25" s="15">
        <f>'Mid-Year population'!BN25/1000</f>
        <v>50214.2205</v>
      </c>
      <c r="O25" s="15">
        <f>'Mid-Year population'!BO25/1000</f>
        <v>50424</v>
      </c>
      <c r="P25" s="15">
        <f>'Mid-Year population'!BP25/1000</f>
        <v>50800</v>
      </c>
    </row>
    <row r="26" spans="2:16" ht="14.25" customHeight="1">
      <c r="B26" s="56" t="str">
        <f>'Mid-Year population'!B26</f>
        <v>Latvia</v>
      </c>
      <c r="C26" s="15">
        <f>'Mid-Year population'!C26/1000</f>
        <v>1949</v>
      </c>
      <c r="D26" s="15">
        <f>'Mid-Year population'!M26/1000</f>
        <v>2120.979</v>
      </c>
      <c r="E26" s="15">
        <f>'Mid-Year population'!W26/1000</f>
        <v>2359.164</v>
      </c>
      <c r="F26" s="15">
        <f>'Mid-Year population'!AG26/1000</f>
        <v>2511.701</v>
      </c>
      <c r="G26" s="15">
        <f>'Mid-Year population'!AQ26/1000</f>
        <v>2663.151</v>
      </c>
      <c r="H26" s="15">
        <f>'Mid-Year population'!BA26/1000</f>
        <v>2367.55</v>
      </c>
      <c r="I26" s="15">
        <f>'Mid-Year population'!BI26/1000</f>
        <v>2177.322</v>
      </c>
      <c r="J26" s="15">
        <f>'Mid-Year population'!BJ26/1000</f>
        <v>2141.669</v>
      </c>
      <c r="K26" s="15">
        <f>'Mid-Year population'!BK26/1000</f>
        <v>2097.555</v>
      </c>
      <c r="L26" s="15">
        <f>'Mid-Year population'!BL26/1000</f>
        <v>2059.709</v>
      </c>
      <c r="M26" s="15">
        <f>'Mid-Year population'!BM26/1000</f>
        <v>2034.319</v>
      </c>
      <c r="N26" s="15">
        <f>'Mid-Year population'!BN26/1000</f>
        <v>2012.647</v>
      </c>
      <c r="O26" s="15">
        <f>'Mid-Year population'!BO26/1000</f>
        <v>1993.782</v>
      </c>
      <c r="P26" s="15">
        <f>'Mid-Year population'!BP26/1000</f>
        <v>1977.527</v>
      </c>
    </row>
    <row r="27" spans="2:16" ht="14.25" customHeight="1">
      <c r="B27" s="56" t="str">
        <f>'Mid-Year population'!B27</f>
        <v>Lithuania</v>
      </c>
      <c r="C27" s="15">
        <f>'Mid-Year population'!C27/1000</f>
        <v>2567.2</v>
      </c>
      <c r="D27" s="15">
        <f>'Mid-Year population'!M27/1000</f>
        <v>2778.55</v>
      </c>
      <c r="E27" s="15">
        <f>'Mid-Year population'!W27/1000</f>
        <v>3139.689</v>
      </c>
      <c r="F27" s="15">
        <f>'Mid-Year population'!AG27/1000</f>
        <v>3413.202</v>
      </c>
      <c r="G27" s="15">
        <f>'Mid-Year population'!AQ27/1000</f>
        <v>3697.838</v>
      </c>
      <c r="H27" s="15">
        <f>'Mid-Year population'!BA27/1000</f>
        <v>3499.536</v>
      </c>
      <c r="I27" s="15">
        <f>'Mid-Year population'!BI27/1000</f>
        <v>3198.231</v>
      </c>
      <c r="J27" s="15">
        <f>'Mid-Year population'!BJ27/1000</f>
        <v>3162.916</v>
      </c>
      <c r="K27" s="15">
        <f>'Mid-Year population'!BK27/1000</f>
        <v>3097.282</v>
      </c>
      <c r="L27" s="15">
        <f>'Mid-Year population'!BL27/1000</f>
        <v>3028.115</v>
      </c>
      <c r="M27" s="15">
        <f>'Mid-Year population'!BM27/1000</f>
        <v>2987.773</v>
      </c>
      <c r="N27" s="15">
        <f>'Mid-Year population'!BN27/1000</f>
        <v>2957.689</v>
      </c>
      <c r="O27" s="15">
        <f>'Mid-Year population'!BO27/1000</f>
        <v>2932.367</v>
      </c>
      <c r="P27" s="15">
        <f>'Mid-Year population'!BP27/1000</f>
        <v>2904.91</v>
      </c>
    </row>
    <row r="28" spans="2:16" ht="14.25" customHeight="1">
      <c r="B28" s="56" t="str">
        <f>'Mid-Year population'!B28</f>
        <v>Macedonia</v>
      </c>
      <c r="C28" s="15">
        <f>'Mid-Year population'!C28/1000</f>
        <v>1229</v>
      </c>
      <c r="D28" s="15">
        <f>'Mid-Year population'!M28/1000</f>
        <v>1391.927</v>
      </c>
      <c r="E28" s="15">
        <f>'Mid-Year population'!W28/1000</f>
        <v>1629.061</v>
      </c>
      <c r="F28" s="15">
        <f>'Mid-Year population'!AG28/1000</f>
        <v>1891.319</v>
      </c>
      <c r="G28" s="15">
        <f>'Mid-Year population'!AQ28/1000</f>
        <v>1881.991</v>
      </c>
      <c r="H28" s="15">
        <f>'Mid-Year population'!BA28/1000</f>
        <v>2026.345</v>
      </c>
      <c r="I28" s="15">
        <f>'Mid-Year population'!BI28/1000</f>
        <v>2046.898</v>
      </c>
      <c r="J28" s="15">
        <f>'Mid-Year population'!BJ28/1000</f>
        <v>2050.671</v>
      </c>
      <c r="K28" s="15">
        <f>'Mid-Year population'!BK28/1000</f>
        <v>2055.003</v>
      </c>
      <c r="L28" s="15">
        <f>'Mid-Year population'!BL28/1000</f>
        <v>2058.539</v>
      </c>
      <c r="M28" s="15">
        <f>'Mid-Year population'!BM28/1000</f>
        <v>2061.044</v>
      </c>
      <c r="N28" s="15">
        <f>'Mid-Year population'!BN28/1000</f>
        <v>2064.032</v>
      </c>
      <c r="O28" s="15">
        <f>'Mid-Year population'!BO28/1000</f>
        <v>2067.471</v>
      </c>
      <c r="P28" s="15">
        <f>'Mid-Year population'!BP28/1000</f>
        <v>2070.225</v>
      </c>
    </row>
    <row r="29" spans="2:16" ht="14.25" customHeight="1">
      <c r="B29" s="56" t="str">
        <f>'Mid-Year population'!B29</f>
        <v>Moldova</v>
      </c>
      <c r="C29" s="15">
        <f>'Mid-Year population'!C29/1000</f>
        <v>2341</v>
      </c>
      <c r="D29" s="15">
        <f>'Mid-Year population'!M29/1000</f>
        <v>3003.4</v>
      </c>
      <c r="E29" s="15">
        <f>'Mid-Year population'!W29/1000</f>
        <v>3594.7</v>
      </c>
      <c r="F29" s="15">
        <f>'Mid-Year population'!AG29/1000</f>
        <v>4009.55</v>
      </c>
      <c r="G29" s="15">
        <f>'Mid-Year population'!AQ29/1000</f>
        <v>4363.95</v>
      </c>
      <c r="H29" s="15">
        <f>'Mid-Year population'!BA29/1000</f>
        <v>3639.591</v>
      </c>
      <c r="I29" s="15">
        <f>'Mid-Year population'!BI29/1000</f>
        <v>3570.108</v>
      </c>
      <c r="J29" s="15">
        <f>'Mid-Year population'!BJ29/1000</f>
        <v>3565.604</v>
      </c>
      <c r="K29" s="15">
        <f>'Mid-Year population'!BK29/1000</f>
        <v>3562.063</v>
      </c>
      <c r="L29" s="15">
        <f>'Mid-Year population'!BL29/1000</f>
        <v>3559.986</v>
      </c>
      <c r="M29" s="15">
        <f>'Mid-Year population'!BM29/1000</f>
        <v>3559.519</v>
      </c>
      <c r="N29" s="15">
        <f>'Mid-Year population'!BN29/1000</f>
        <v>3559.497</v>
      </c>
      <c r="O29" s="15">
        <f>'Mid-Year population'!BO29/1000</f>
        <v>3556.397</v>
      </c>
      <c r="P29" s="15">
        <f>'Mid-Year population'!BP29/1000</f>
        <v>3554.108</v>
      </c>
    </row>
    <row r="30" spans="2:16" ht="14.25" customHeight="1">
      <c r="B30" s="56" t="str">
        <f>'Mid-Year population'!B30</f>
        <v>Montenegro</v>
      </c>
      <c r="C30" s="15">
        <f>'Mid-Year population'!C30/1000</f>
        <v>397.219</v>
      </c>
      <c r="D30" s="15">
        <f>'Mid-Year population'!M30/1000</f>
        <v>466.822</v>
      </c>
      <c r="E30" s="15">
        <f>'Mid-Year population'!W30/1000</f>
        <v>525.314</v>
      </c>
      <c r="F30" s="15">
        <f>'Mid-Year population'!AG30/1000</f>
        <v>583.447</v>
      </c>
      <c r="G30" s="15">
        <f>'Mid-Year population'!AQ30/1000</f>
        <v>636.013</v>
      </c>
      <c r="H30" s="15">
        <f>'Mid-Year population'!BA30/1000</f>
        <v>604.57</v>
      </c>
      <c r="I30" s="15">
        <f>'Mid-Year population'!BI30/1000</f>
        <v>616.35</v>
      </c>
      <c r="J30" s="15">
        <f>'Mid-Year population'!BJ30/1000</f>
        <v>631.532</v>
      </c>
      <c r="K30" s="15">
        <f>'Mid-Year population'!BK30/1000</f>
        <v>619.426</v>
      </c>
      <c r="L30" s="15">
        <f>'Mid-Year population'!BL30/1000</f>
        <v>620.079</v>
      </c>
      <c r="M30" s="15">
        <f>'Mid-Year population'!BM30/1000</f>
        <v>620.601</v>
      </c>
      <c r="N30" s="15">
        <f>'Mid-Year population'!BN30/1000</f>
        <v>621.207</v>
      </c>
      <c r="O30" s="15">
        <f>'Mid-Year population'!BO30/1000</f>
        <v>621.81</v>
      </c>
      <c r="P30" s="15">
        <f>'Mid-Year population'!BP30/1000</f>
        <v>622.159</v>
      </c>
    </row>
    <row r="31" spans="2:16" ht="14.25" customHeight="1">
      <c r="B31" s="56" t="str">
        <f>'Mid-Year population'!B31</f>
        <v>Netherlands</v>
      </c>
      <c r="C31" s="15">
        <f>'Mid-Year population'!C31/1000</f>
        <v>10113.527</v>
      </c>
      <c r="D31" s="15">
        <f>'Mid-Year population'!M31/1000</f>
        <v>11486.631</v>
      </c>
      <c r="E31" s="15">
        <f>'Mid-Year population'!W31/1000</f>
        <v>13038.526</v>
      </c>
      <c r="F31" s="15">
        <f>'Mid-Year population'!AG31/1000</f>
        <v>14149.8</v>
      </c>
      <c r="G31" s="15">
        <f>'Mid-Year population'!AQ31/1000</f>
        <v>14951.51</v>
      </c>
      <c r="H31" s="15">
        <f>'Mid-Year population'!BA31/1000</f>
        <v>15925.513</v>
      </c>
      <c r="I31" s="15">
        <f>'Mid-Year population'!BI31/1000</f>
        <v>16445.593</v>
      </c>
      <c r="J31" s="15">
        <f>'Mid-Year population'!BJ31/1000</f>
        <v>16530.388</v>
      </c>
      <c r="K31" s="15">
        <f>'Mid-Year population'!BK31/1000</f>
        <v>16615.394</v>
      </c>
      <c r="L31" s="15">
        <f>'Mid-Year population'!BL31/1000</f>
        <v>16693.074</v>
      </c>
      <c r="M31" s="15">
        <f>'Mid-Year population'!BM31/1000</f>
        <v>16754.962</v>
      </c>
      <c r="N31" s="15">
        <f>'Mid-Year population'!BN31/1000</f>
        <v>16804.432</v>
      </c>
      <c r="O31" s="15">
        <f>'Mid-Year population'!BO31/1000</f>
        <v>16865.008</v>
      </c>
      <c r="P31" s="15">
        <f>'Mid-Year population'!BP31/1000</f>
        <v>16939.923</v>
      </c>
    </row>
    <row r="32" spans="2:16" ht="14.25" customHeight="1">
      <c r="B32" s="56" t="str">
        <f>'Mid-Year population'!B32</f>
        <v>New Zealand</v>
      </c>
      <c r="C32" s="15">
        <f>'Mid-Year population'!C32/1000</f>
        <v>1908.3</v>
      </c>
      <c r="D32" s="15">
        <f>'Mid-Year population'!M32/1000</f>
        <v>2371.8</v>
      </c>
      <c r="E32" s="15">
        <f>'Mid-Year population'!W32/1000</f>
        <v>2810.7</v>
      </c>
      <c r="F32" s="15">
        <f>'Mid-Year population'!AG32/1000</f>
        <v>3112.9</v>
      </c>
      <c r="G32" s="15">
        <f>'Mid-Year population'!AQ32/1000</f>
        <v>3329.8</v>
      </c>
      <c r="H32" s="15">
        <f>'Mid-Year population'!BA32/1000</f>
        <v>3857.7</v>
      </c>
      <c r="I32" s="15">
        <f>'Mid-Year population'!BI32/1000</f>
        <v>4268.9</v>
      </c>
      <c r="J32" s="15">
        <f>'Mid-Year population'!BJ32/1000</f>
        <v>4315.8</v>
      </c>
      <c r="K32" s="15">
        <f>'Mid-Year population'!BK32/1000</f>
        <v>4367.8</v>
      </c>
      <c r="L32" s="15">
        <f>'Mid-Year population'!BL32/1000</f>
        <v>4405.2</v>
      </c>
      <c r="M32" s="15">
        <f>'Mid-Year population'!BM32/1000</f>
        <v>4433</v>
      </c>
      <c r="N32" s="15">
        <f>'Mid-Year population'!BN32/1000</f>
        <v>4470.8</v>
      </c>
      <c r="O32" s="15">
        <f>'Mid-Year population'!BO32/1000</f>
        <v>4509.7</v>
      </c>
      <c r="P32" s="15">
        <f>'Mid-Year population'!BP32/1000</f>
        <v>4596.7</v>
      </c>
    </row>
    <row r="33" spans="2:16" ht="14.25" customHeight="1">
      <c r="B33" s="56" t="str">
        <f>'Mid-Year population'!B33</f>
        <v>Norway</v>
      </c>
      <c r="C33" s="15">
        <f>'Mid-Year population'!C33/1000</f>
        <v>3265.125</v>
      </c>
      <c r="D33" s="15">
        <f>'Mid-Year population'!M33/1000</f>
        <v>3581.239</v>
      </c>
      <c r="E33" s="15">
        <f>'Mid-Year population'!W33/1000</f>
        <v>3875.763</v>
      </c>
      <c r="F33" s="15">
        <f>'Mid-Year population'!AG33/1000</f>
        <v>4085.62</v>
      </c>
      <c r="G33" s="15">
        <f>'Mid-Year population'!AQ33/1000</f>
        <v>4241.473</v>
      </c>
      <c r="H33" s="15">
        <f>'Mid-Year population'!BA33/1000</f>
        <v>4490.967</v>
      </c>
      <c r="I33" s="15">
        <f>'Mid-Year population'!BI33/1000</f>
        <v>4768.212</v>
      </c>
      <c r="J33" s="15">
        <f>'Mid-Year population'!BJ33/1000</f>
        <v>4828.726</v>
      </c>
      <c r="K33" s="15">
        <f>'Mid-Year population'!BK33/1000</f>
        <v>4889.252</v>
      </c>
      <c r="L33" s="15">
        <f>'Mid-Year population'!BL33/1000</f>
        <v>4953.088</v>
      </c>
      <c r="M33" s="15">
        <f>'Mid-Year population'!BM33/1000</f>
        <v>5018.573</v>
      </c>
      <c r="N33" s="15">
        <f>'Mid-Year population'!BN33/1000</f>
        <v>5079.623</v>
      </c>
      <c r="O33" s="15">
        <f>'Mid-Year population'!BO33/1000</f>
        <v>5137.232</v>
      </c>
      <c r="P33" s="15">
        <f>'Mid-Year population'!BP33/1000</f>
        <v>5190.239</v>
      </c>
    </row>
    <row r="34" spans="2:16" ht="14.25" customHeight="1">
      <c r="B34" s="56" t="str">
        <f>'Mid-Year population'!B34</f>
        <v>Poland</v>
      </c>
      <c r="C34" s="15">
        <f>'Mid-Year population'!C34/1000</f>
        <v>24832.699</v>
      </c>
      <c r="D34" s="15">
        <f>'Mid-Year population'!M34/1000</f>
        <v>29637.45</v>
      </c>
      <c r="E34" s="15">
        <f>'Mid-Year population'!W34/1000</f>
        <v>32664.3</v>
      </c>
      <c r="F34" s="15">
        <f>'Mid-Year population'!AG34/1000</f>
        <v>35574.15</v>
      </c>
      <c r="G34" s="15">
        <f>'Mid-Year population'!AQ34/1000</f>
        <v>38110.782</v>
      </c>
      <c r="H34" s="15">
        <f>'Mid-Year population'!BA34/1000</f>
        <v>38258.629</v>
      </c>
      <c r="I34" s="15">
        <f>'Mid-Year population'!BI34/1000</f>
        <v>38125.759</v>
      </c>
      <c r="J34" s="15">
        <f>'Mid-Year population'!BJ34/1000</f>
        <v>38151.603</v>
      </c>
      <c r="K34" s="15">
        <f>'Mid-Year population'!BK34/1000</f>
        <v>38042.794</v>
      </c>
      <c r="L34" s="15">
        <f>'Mid-Year population'!BL34/1000</f>
        <v>38063.255</v>
      </c>
      <c r="M34" s="15">
        <f>'Mid-Year population'!BM34/1000</f>
        <v>38063.164</v>
      </c>
      <c r="N34" s="15">
        <f>'Mid-Year population'!BN34/1000</f>
        <v>38040.196</v>
      </c>
      <c r="O34" s="15">
        <f>'Mid-Year population'!BO34/1000</f>
        <v>38011.735</v>
      </c>
      <c r="P34" s="15">
        <f>'Mid-Year population'!BP34/1000</f>
        <v>37986.412</v>
      </c>
    </row>
    <row r="35" spans="2:16" ht="14.25" customHeight="1">
      <c r="B35" s="56" t="str">
        <f>'Mid-Year population'!B35</f>
        <v>Portugal</v>
      </c>
      <c r="C35" s="15">
        <f>'Mid-Year population'!C35/1000</f>
        <v>8442.75</v>
      </c>
      <c r="D35" s="15">
        <f>'Mid-Year population'!M35/1000</f>
        <v>8857.716</v>
      </c>
      <c r="E35" s="15">
        <f>'Mid-Year population'!W35/1000</f>
        <v>8680.431</v>
      </c>
      <c r="F35" s="15">
        <f>'Mid-Year population'!AG35/1000</f>
        <v>9766.312</v>
      </c>
      <c r="G35" s="15">
        <f>'Mid-Year population'!AQ35/1000</f>
        <v>9983.218</v>
      </c>
      <c r="H35" s="15">
        <f>'Mid-Year population'!BA35/1000</f>
        <v>10289.898</v>
      </c>
      <c r="I35" s="15">
        <f>'Mid-Year population'!BI35/1000</f>
        <v>10558.177</v>
      </c>
      <c r="J35" s="15">
        <f>'Mid-Year population'!BJ35/1000</f>
        <v>10568.247</v>
      </c>
      <c r="K35" s="15">
        <f>'Mid-Year population'!BK35/1000</f>
        <v>10573.1</v>
      </c>
      <c r="L35" s="15">
        <f>'Mid-Year population'!BL35/1000</f>
        <v>10557.56</v>
      </c>
      <c r="M35" s="15">
        <f>'Mid-Year population'!BM35/1000</f>
        <v>10514.844</v>
      </c>
      <c r="N35" s="15">
        <f>'Mid-Year population'!BN35/1000</f>
        <v>10457.295</v>
      </c>
      <c r="O35" s="15">
        <f>'Mid-Year population'!BO35/1000</f>
        <v>10401.062</v>
      </c>
      <c r="P35" s="15">
        <f>'Mid-Year population'!BP35/1000</f>
        <v>10358.076</v>
      </c>
    </row>
    <row r="36" spans="2:16" ht="14.25" customHeight="1">
      <c r="B36" s="56" t="str">
        <f>'Mid-Year population'!B36</f>
        <v>Romania</v>
      </c>
      <c r="C36" s="15">
        <f>'Mid-Year population'!C36/1000</f>
        <v>16311</v>
      </c>
      <c r="D36" s="15">
        <f>'Mid-Year population'!M36/1000</f>
        <v>18406.905</v>
      </c>
      <c r="E36" s="15">
        <f>'Mid-Year population'!W36/1000</f>
        <v>20250.398</v>
      </c>
      <c r="F36" s="15">
        <f>'Mid-Year population'!AG36/1000</f>
        <v>22242.653</v>
      </c>
      <c r="G36" s="15">
        <f>'Mid-Year population'!AQ36/1000</f>
        <v>23201.835</v>
      </c>
      <c r="H36" s="15">
        <f>'Mid-Year population'!BA36/1000</f>
        <v>22442.971</v>
      </c>
      <c r="I36" s="15">
        <f>'Mid-Year population'!BI36/1000</f>
        <v>20537.875</v>
      </c>
      <c r="J36" s="15">
        <f>'Mid-Year population'!BJ36/1000</f>
        <v>20367.487</v>
      </c>
      <c r="K36" s="15">
        <f>'Mid-Year population'!BK36/1000</f>
        <v>20246.871</v>
      </c>
      <c r="L36" s="15">
        <f>'Mid-Year population'!BL36/1000</f>
        <v>20147.528</v>
      </c>
      <c r="M36" s="15">
        <f>'Mid-Year population'!BM36/1000</f>
        <v>20058.035</v>
      </c>
      <c r="N36" s="15">
        <f>'Mid-Year population'!BN36/1000</f>
        <v>19983.693</v>
      </c>
      <c r="O36" s="15">
        <f>'Mid-Year population'!BO36/1000</f>
        <v>19908.979</v>
      </c>
      <c r="P36" s="15">
        <f>'Mid-Year population'!BP36/1000</f>
        <v>19815.308</v>
      </c>
    </row>
    <row r="37" spans="2:16" ht="14.25" customHeight="1">
      <c r="B37" s="56" t="str">
        <f>'Mid-Year population'!B37</f>
        <v>Russia</v>
      </c>
      <c r="C37" s="15">
        <f>'Mid-Year population'!C37/1000</f>
        <v>102191.5</v>
      </c>
      <c r="D37" s="15">
        <f>'Mid-Year population'!M37/1000</f>
        <v>119905.701</v>
      </c>
      <c r="E37" s="15">
        <f>'Mid-Year population'!W37/1000</f>
        <v>130252.182</v>
      </c>
      <c r="F37" s="15">
        <f>'Mid-Year population'!AG37/1000</f>
        <v>138482.89</v>
      </c>
      <c r="G37" s="15">
        <f>'Mid-Year population'!AQ37/1000</f>
        <v>147969.407</v>
      </c>
      <c r="H37" s="15">
        <f>'Mid-Year population'!BA37/1000</f>
        <v>146596.869</v>
      </c>
      <c r="I37" s="15">
        <f>'Mid-Year population'!BI37/1000</f>
        <v>142742.366</v>
      </c>
      <c r="J37" s="15">
        <f>'Mid-Year population'!BJ37/1000</f>
        <v>142785.349</v>
      </c>
      <c r="K37" s="15">
        <f>'Mid-Year population'!BK37/1000</f>
        <v>142849.468</v>
      </c>
      <c r="L37" s="15">
        <f>'Mid-Year population'!BL37/1000</f>
        <v>142960.908</v>
      </c>
      <c r="M37" s="15">
        <f>'Mid-Year population'!BM37/1000</f>
        <v>143201.721</v>
      </c>
      <c r="N37" s="15">
        <f>'Mid-Year population'!BN37/1000</f>
        <v>143507</v>
      </c>
      <c r="O37" s="15">
        <f>'Mid-Year population'!BO37/1000</f>
        <v>146090.6</v>
      </c>
      <c r="P37" s="15">
        <f>'Mid-Year population'!BP37/1000</f>
        <v>146405.999</v>
      </c>
    </row>
    <row r="38" spans="2:16" ht="14.25" customHeight="1">
      <c r="B38" s="56" t="str">
        <f>'Mid-Year population'!B38</f>
        <v>Serbia</v>
      </c>
      <c r="C38" s="15">
        <f>'Mid-Year population'!C38/1000</f>
        <v>6733.976</v>
      </c>
      <c r="D38" s="15">
        <f>'Mid-Year population'!M38/1000</f>
        <v>7582.99</v>
      </c>
      <c r="E38" s="15">
        <f>'Mid-Year population'!W38/1000</f>
        <v>8384.989</v>
      </c>
      <c r="F38" s="15">
        <f>'Mid-Year population'!AG38/1000</f>
        <v>9262.323</v>
      </c>
      <c r="G38" s="15">
        <f>'Mid-Year population'!AQ38/1000</f>
        <v>9884.993</v>
      </c>
      <c r="H38" s="15">
        <f>'Mid-Year population'!BA38/1000</f>
        <v>7516.346</v>
      </c>
      <c r="I38" s="15">
        <f>'Mid-Year population'!BI38/1000</f>
        <v>7350.222</v>
      </c>
      <c r="J38" s="15">
        <f>'Mid-Year population'!BJ38/1000</f>
        <v>7320.807</v>
      </c>
      <c r="K38" s="15">
        <f>'Mid-Year population'!BK38/1000</f>
        <v>7291.436</v>
      </c>
      <c r="L38" s="15">
        <f>'Mid-Year population'!BL38/1000</f>
        <v>7234.099</v>
      </c>
      <c r="M38" s="15">
        <f>'Mid-Year population'!BM38/1000</f>
        <v>7199.077</v>
      </c>
      <c r="N38" s="15">
        <f>'Mid-Year population'!BN38/1000</f>
        <v>7164.132</v>
      </c>
      <c r="O38" s="15">
        <f>'Mid-Year population'!BO38/1000</f>
        <v>7130.576</v>
      </c>
      <c r="P38" s="15">
        <f>'Mid-Year population'!BP38/1000</f>
        <v>7095.383</v>
      </c>
    </row>
    <row r="39" spans="2:16" ht="14.25" customHeight="1">
      <c r="B39" s="56" t="str">
        <f>'Mid-Year population'!B39</f>
        <v>Slovakia</v>
      </c>
      <c r="C39" s="15">
        <f>'Mid-Year population'!C39/1000</f>
        <v>3466.308</v>
      </c>
      <c r="D39" s="15">
        <f>'Mid-Year population'!M39/1000</f>
        <v>4068.095</v>
      </c>
      <c r="E39" s="15">
        <f>'Mid-Year population'!W39/1000</f>
        <v>4538.223</v>
      </c>
      <c r="F39" s="15">
        <f>'Mid-Year population'!AG39/1000</f>
        <v>4979.815</v>
      </c>
      <c r="G39" s="15">
        <f>'Mid-Year population'!AQ39/1000</f>
        <v>5299.187</v>
      </c>
      <c r="H39" s="15">
        <f>'Mid-Year population'!BA39/1000</f>
        <v>5388.72</v>
      </c>
      <c r="I39" s="15">
        <f>'Mid-Year population'!BI39/1000</f>
        <v>5379.233</v>
      </c>
      <c r="J39" s="15">
        <f>'Mid-Year population'!BJ39/1000</f>
        <v>5386.406</v>
      </c>
      <c r="K39" s="15">
        <f>'Mid-Year population'!BK39/1000</f>
        <v>5391.428</v>
      </c>
      <c r="L39" s="15">
        <f>'Mid-Year population'!BL39/1000</f>
        <v>5398.384</v>
      </c>
      <c r="M39" s="15">
        <f>'Mid-Year population'!BM39/1000</f>
        <v>5407.579</v>
      </c>
      <c r="N39" s="15">
        <f>'Mid-Year population'!BN39/1000</f>
        <v>5413.393</v>
      </c>
      <c r="O39" s="15">
        <f>'Mid-Year population'!BO39/1000</f>
        <v>5418.649</v>
      </c>
      <c r="P39" s="15">
        <f>'Mid-Year population'!BP39/1000</f>
        <v>5423.801</v>
      </c>
    </row>
    <row r="40" spans="2:16" ht="14.25" customHeight="1">
      <c r="B40" s="56" t="str">
        <f>'Mid-Year population'!B40</f>
        <v>Slovenia</v>
      </c>
      <c r="C40" s="15">
        <f>'Mid-Year population'!C40/1000</f>
        <v>1466.886</v>
      </c>
      <c r="D40" s="15">
        <f>'Mid-Year population'!M40/1000</f>
        <v>1584.72</v>
      </c>
      <c r="E40" s="15">
        <f>'Mid-Year population'!W40/1000</f>
        <v>1724.891</v>
      </c>
      <c r="F40" s="15">
        <f>'Mid-Year population'!AG40/1000</f>
        <v>1901.315</v>
      </c>
      <c r="G40" s="15">
        <f>'Mid-Year population'!AQ40/1000</f>
        <v>1998.161</v>
      </c>
      <c r="H40" s="15">
        <f>'Mid-Year population'!BA40/1000</f>
        <v>1988.925</v>
      </c>
      <c r="I40" s="15">
        <f>'Mid-Year population'!BI40/1000</f>
        <v>2021.316</v>
      </c>
      <c r="J40" s="15">
        <f>'Mid-Year population'!BJ40/1000</f>
        <v>2039.669</v>
      </c>
      <c r="K40" s="15">
        <f>'Mid-Year population'!BK40/1000</f>
        <v>2048.583</v>
      </c>
      <c r="L40" s="15">
        <f>'Mid-Year population'!BL40/1000</f>
        <v>2052.843</v>
      </c>
      <c r="M40" s="15">
        <f>'Mid-Year population'!BM40/1000</f>
        <v>2057.159</v>
      </c>
      <c r="N40" s="15">
        <f>'Mid-Year population'!BN40/1000</f>
        <v>2059.953</v>
      </c>
      <c r="O40" s="15">
        <f>'Mid-Year population'!BO40/1000</f>
        <v>2061.98</v>
      </c>
      <c r="P40" s="15">
        <f>'Mid-Year population'!BP40/1000</f>
        <v>2063.531</v>
      </c>
    </row>
    <row r="41" spans="2:16" ht="14.25" customHeight="1">
      <c r="B41" s="56" t="str">
        <f>'Mid-Year population'!B41</f>
        <v>Spain</v>
      </c>
      <c r="C41" s="15">
        <f>'Mid-Year population'!C41/1000</f>
        <v>27870.447</v>
      </c>
      <c r="D41" s="15">
        <f>'Mid-Year population'!M41/1000</f>
        <v>30455</v>
      </c>
      <c r="E41" s="15">
        <f>'Mid-Year population'!W41/1000</f>
        <v>33814.531</v>
      </c>
      <c r="F41" s="15">
        <f>'Mid-Year population'!AG41/1000</f>
        <v>37491.165</v>
      </c>
      <c r="G41" s="15">
        <f>'Mid-Year population'!AQ41/1000</f>
        <v>38867.322</v>
      </c>
      <c r="H41" s="15">
        <f>'Mid-Year population'!BA41/1000</f>
        <v>40567.864</v>
      </c>
      <c r="I41" s="15">
        <f>'Mid-Year population'!BI41/1000</f>
        <v>45954.106</v>
      </c>
      <c r="J41" s="15">
        <f>'Mid-Year population'!BJ41/1000</f>
        <v>46362.946</v>
      </c>
      <c r="K41" s="15">
        <f>'Mid-Year population'!BK41/1000</f>
        <v>46576.897</v>
      </c>
      <c r="L41" s="15">
        <f>'Mid-Year population'!BL41/1000</f>
        <v>46742.697</v>
      </c>
      <c r="M41" s="15">
        <f>'Mid-Year population'!BM41/1000</f>
        <v>46773.055</v>
      </c>
      <c r="N41" s="15">
        <f>'Mid-Year population'!BN41/1000</f>
        <v>46620.045</v>
      </c>
      <c r="O41" s="15">
        <f>'Mid-Year population'!BO41/1000</f>
        <v>46480.882</v>
      </c>
      <c r="P41" s="15">
        <f>'Mid-Year population'!BP41/1000</f>
        <v>46443.994</v>
      </c>
    </row>
    <row r="42" spans="2:16" ht="14.25" customHeight="1">
      <c r="B42" s="56" t="str">
        <f>'Mid-Year population'!B42</f>
        <v>Sweden</v>
      </c>
      <c r="C42" s="15">
        <f>'Mid-Year population'!C42/1000</f>
        <v>7014.005</v>
      </c>
      <c r="D42" s="15">
        <f>'Mid-Year population'!M42/1000</f>
        <v>7484.656</v>
      </c>
      <c r="E42" s="15">
        <f>'Mid-Year population'!W42/1000</f>
        <v>8042.801</v>
      </c>
      <c r="F42" s="15">
        <f>'Mid-Year population'!AG42/1000</f>
        <v>8310.531</v>
      </c>
      <c r="G42" s="15">
        <f>'Mid-Year population'!AQ42/1000</f>
        <v>8558.835</v>
      </c>
      <c r="H42" s="15">
        <f>'Mid-Year population'!BA42/1000</f>
        <v>8872.109</v>
      </c>
      <c r="I42" s="15">
        <f>'Mid-Year population'!BI42/1000</f>
        <v>9219.637</v>
      </c>
      <c r="J42" s="15">
        <f>'Mid-Year population'!BJ42/1000</f>
        <v>9298.515</v>
      </c>
      <c r="K42" s="15">
        <f>'Mid-Year population'!BK42/1000</f>
        <v>9378.126</v>
      </c>
      <c r="L42" s="15">
        <f>'Mid-Year population'!BL42/1000</f>
        <v>9449.213</v>
      </c>
      <c r="M42" s="15">
        <f>'Mid-Year population'!BM42/1000</f>
        <v>9519.374</v>
      </c>
      <c r="N42" s="15">
        <f>'Mid-Year population'!BN42/1000</f>
        <v>9600.379</v>
      </c>
      <c r="O42" s="15">
        <f>'Mid-Year population'!BO42/1000</f>
        <v>9696.11</v>
      </c>
      <c r="P42" s="15">
        <f>'Mid-Year population'!BP42/1000</f>
        <v>9799.186</v>
      </c>
    </row>
    <row r="43" spans="2:16" ht="14.25" customHeight="1">
      <c r="B43" s="56" t="str">
        <f>'Mid-Year population'!B43</f>
        <v>Switzerland</v>
      </c>
      <c r="C43" s="15">
        <f>'Mid-Year population'!C43/1000</f>
        <v>4692.6</v>
      </c>
      <c r="D43" s="15">
        <f>'Mid-Year population'!M43/1000</f>
        <v>5327.827</v>
      </c>
      <c r="E43" s="15">
        <f>'Mid-Year population'!W43/1000</f>
        <v>6180.877</v>
      </c>
      <c r="F43" s="15">
        <f>'Mid-Year population'!AG43/1000</f>
        <v>6319.408</v>
      </c>
      <c r="G43" s="15">
        <f>'Mid-Year population'!AQ43/1000</f>
        <v>6715.519</v>
      </c>
      <c r="H43" s="15">
        <f>'Mid-Year population'!BA43/1000</f>
        <v>7184.25</v>
      </c>
      <c r="I43" s="15">
        <f>'Mid-Year population'!BI43/1000</f>
        <v>7647.675</v>
      </c>
      <c r="J43" s="15">
        <f>'Mid-Year population'!BJ43/1000</f>
        <v>7743.831</v>
      </c>
      <c r="K43" s="15">
        <f>'Mid-Year population'!BK43/1000</f>
        <v>7824.909</v>
      </c>
      <c r="L43" s="15">
        <f>'Mid-Year population'!BL43/1000</f>
        <v>7912.398</v>
      </c>
      <c r="M43" s="15">
        <f>'Mid-Year population'!BM43/1000</f>
        <v>7996.861</v>
      </c>
      <c r="N43" s="15">
        <f>'Mid-Year population'!BN43/1000</f>
        <v>8089.346</v>
      </c>
      <c r="O43" s="15">
        <f>'Mid-Year population'!BO43/1000</f>
        <v>8188.649</v>
      </c>
      <c r="P43" s="15">
        <f>'Mid-Year population'!BP43/1000</f>
        <v>8281.43</v>
      </c>
    </row>
    <row r="44" spans="2:16" ht="13.5">
      <c r="B44" s="56" t="str">
        <f>'Mid-Year population'!B44</f>
        <v>Ukraine</v>
      </c>
      <c r="C44" s="15">
        <f>'Mid-Year population'!C44/1000</f>
        <v>36905.5</v>
      </c>
      <c r="D44" s="15">
        <f>'Mid-Year population'!M44/1000</f>
        <v>42782.8</v>
      </c>
      <c r="E44" s="15">
        <f>'Mid-Year population'!W44/1000</f>
        <v>47312.8</v>
      </c>
      <c r="F44" s="15">
        <f>'Mid-Year population'!AG44/1000</f>
        <v>50043.55</v>
      </c>
      <c r="G44" s="15">
        <f>'Mid-Year population'!AQ44/1000</f>
        <v>51891.45</v>
      </c>
      <c r="H44" s="15">
        <f>'Mid-Year population'!BA44/1000</f>
        <v>48889.28</v>
      </c>
      <c r="I44" s="15">
        <f>'Mid-Year population'!BI44/1000</f>
        <v>46077.834</v>
      </c>
      <c r="J44" s="15">
        <f>'Mid-Year population'!BJ44/1000</f>
        <v>45872.976</v>
      </c>
      <c r="K44" s="15">
        <f>'Mid-Year population'!BK44/1000</f>
        <v>45690.386</v>
      </c>
      <c r="L44" s="15">
        <f>'Mid-Year population'!BL44/1000</f>
        <v>45525.731</v>
      </c>
      <c r="M44" s="15">
        <f>'Mid-Year population'!BM44/1000</f>
        <v>45412.987</v>
      </c>
      <c r="N44" s="15">
        <f>'Mid-Year population'!BN44/1000</f>
        <v>45309.293</v>
      </c>
      <c r="O44" s="15">
        <f>'Mid-Year population'!BO44/1000</f>
        <v>42831.4</v>
      </c>
      <c r="P44" s="15">
        <f>'Mid-Year population'!BP44/1000</f>
        <v>42675.3</v>
      </c>
    </row>
    <row r="45" spans="2:16" ht="13.5">
      <c r="B45" s="56" t="str">
        <f>'Mid-Year population'!B45</f>
        <v>United Kingdom</v>
      </c>
      <c r="C45" s="15">
        <f>'Mid-Year population'!C45/1000</f>
        <v>50471.25</v>
      </c>
      <c r="D45" s="15">
        <f>'Mid-Year population'!M45/1000</f>
        <v>52400</v>
      </c>
      <c r="E45" s="15">
        <f>'Mid-Year population'!W45/1000</f>
        <v>55663.25</v>
      </c>
      <c r="F45" s="15">
        <f>'Mid-Year population'!AG45/1000</f>
        <v>56314.216</v>
      </c>
      <c r="G45" s="15">
        <f>'Mid-Year population'!AQ45/1000</f>
        <v>57247.586</v>
      </c>
      <c r="H45" s="15">
        <f>'Mid-Year population'!BA45/1000</f>
        <v>58892.514</v>
      </c>
      <c r="I45" s="15">
        <f>'Mid-Year population'!BI45/1000</f>
        <v>61806.995</v>
      </c>
      <c r="J45" s="15">
        <f>'Mid-Year population'!BJ45/1000</f>
        <v>62276.27</v>
      </c>
      <c r="K45" s="15">
        <f>'Mid-Year population'!BK45/1000</f>
        <v>62766.365</v>
      </c>
      <c r="L45" s="15">
        <f>'Mid-Year population'!BL45/1000</f>
        <v>63258.918</v>
      </c>
      <c r="M45" s="15">
        <f>'Mid-Year population'!BM45/1000</f>
        <v>63700.3</v>
      </c>
      <c r="N45" s="15">
        <f>'Mid-Year population'!BN45/1000</f>
        <v>64128.226</v>
      </c>
      <c r="O45" s="15">
        <f>'Mid-Year population'!BO45/1000</f>
        <v>64559.135</v>
      </c>
      <c r="P45" s="15">
        <f>'Mid-Year population'!BP45/1000</f>
        <v>65054.149</v>
      </c>
    </row>
    <row r="46" spans="2:16" ht="13.5">
      <c r="B46" s="56" t="str">
        <f>'Mid-Year population'!B46</f>
        <v>USA</v>
      </c>
      <c r="C46" s="15">
        <f>'Mid-Year population'!C46/1000</f>
        <v>151132</v>
      </c>
      <c r="D46" s="15">
        <f>'Mid-Year population'!M46/1000</f>
        <v>179933</v>
      </c>
      <c r="E46" s="15">
        <f>'Mid-Year population'!W46/1000</f>
        <v>204270</v>
      </c>
      <c r="F46" s="15">
        <f>'Mid-Year population'!AG46/1000</f>
        <v>227061</v>
      </c>
      <c r="G46" s="15">
        <f>'Mid-Year population'!AQ46/1000</f>
        <v>249225</v>
      </c>
      <c r="H46" s="15">
        <f>'Mid-Year population'!BA46/1000</f>
        <v>281422</v>
      </c>
      <c r="I46" s="15">
        <f>'Mid-Year population'!BI46/1000</f>
        <v>304094</v>
      </c>
      <c r="J46" s="15">
        <f>'Mid-Year population'!BJ46/1000</f>
        <v>306772</v>
      </c>
      <c r="K46" s="15">
        <f>'Mid-Year population'!BK46/1000</f>
        <v>308746</v>
      </c>
      <c r="L46" s="15">
        <f>'Mid-Year population'!BL46/1000</f>
        <v>311592</v>
      </c>
      <c r="M46" s="15">
        <f>'Mid-Year population'!BM46/1000</f>
        <v>313914</v>
      </c>
      <c r="N46" s="15">
        <f>'Mid-Year population'!BN46/1000</f>
        <v>316129</v>
      </c>
      <c r="O46" s="15">
        <f>'Mid-Year population'!BO46/1000</f>
        <v>318857</v>
      </c>
      <c r="P46" s="15">
        <f>'Mid-Year population'!BP46/1000</f>
        <v>323900</v>
      </c>
    </row>
    <row r="47" ht="8.25" customHeight="1"/>
    <row r="48" ht="24" customHeight="1">
      <c r="B48" s="40" t="s">
        <v>55</v>
      </c>
    </row>
    <row r="49" spans="1:6" s="6" customFormat="1" ht="13.5" customHeight="1">
      <c r="A49" s="5"/>
      <c r="B49" s="41" t="s">
        <v>56</v>
      </c>
      <c r="C49" s="41"/>
      <c r="D49" s="41"/>
      <c r="E49" s="30"/>
      <c r="F49" s="30"/>
    </row>
    <row r="50" spans="2:6" s="6" customFormat="1" ht="13.5" customHeight="1">
      <c r="B50" s="9" t="s">
        <v>1</v>
      </c>
      <c r="C50" s="9"/>
      <c r="D50" s="9"/>
      <c r="E50" s="31"/>
      <c r="F50" s="31"/>
    </row>
    <row r="51" spans="2:6" s="6" customFormat="1" ht="13.5" customHeight="1">
      <c r="B51" s="41" t="s">
        <v>3</v>
      </c>
      <c r="C51" s="41"/>
      <c r="D51" s="41"/>
      <c r="E51" s="30"/>
      <c r="F51" s="30"/>
    </row>
    <row r="52" spans="2:6" s="6" customFormat="1" ht="13.5" customHeight="1">
      <c r="B52" s="41" t="s">
        <v>7</v>
      </c>
      <c r="C52" s="41"/>
      <c r="D52" s="41"/>
      <c r="E52" s="30"/>
      <c r="F52" s="30"/>
    </row>
    <row r="53" spans="2:6" s="6" customFormat="1" ht="13.5" customHeight="1">
      <c r="B53" s="41" t="s">
        <v>4</v>
      </c>
      <c r="C53" s="41"/>
      <c r="D53" s="41"/>
      <c r="E53" s="30"/>
      <c r="F53" s="30"/>
    </row>
    <row r="54" spans="2:6" s="6" customFormat="1" ht="13.5" customHeight="1">
      <c r="B54" s="9" t="s">
        <v>5</v>
      </c>
      <c r="C54" s="9"/>
      <c r="D54" s="9"/>
      <c r="E54" s="31"/>
      <c r="F54" s="31"/>
    </row>
    <row r="55" spans="2:6" s="6" customFormat="1" ht="13.5" customHeight="1">
      <c r="B55" s="36" t="s">
        <v>0</v>
      </c>
      <c r="C55" s="8"/>
      <c r="D55" s="8"/>
      <c r="E55" s="8"/>
      <c r="F55" s="8"/>
    </row>
    <row r="56" spans="2:6" s="6" customFormat="1" ht="13.5" customHeight="1">
      <c r="B56" s="37" t="s">
        <v>2</v>
      </c>
      <c r="C56" s="37"/>
      <c r="D56" s="37"/>
      <c r="E56" s="37"/>
      <c r="F56" s="37"/>
    </row>
    <row r="57" spans="2:6" s="6" customFormat="1" ht="13.5" customHeight="1">
      <c r="B57" s="37" t="s">
        <v>10</v>
      </c>
      <c r="C57" s="37"/>
      <c r="D57" s="37"/>
      <c r="E57" s="37"/>
      <c r="F57" s="37"/>
    </row>
    <row r="58" spans="2:6" s="6" customFormat="1" ht="13.5" customHeight="1">
      <c r="B58" s="37" t="s">
        <v>6</v>
      </c>
      <c r="C58" s="37"/>
      <c r="D58" s="37"/>
      <c r="E58" s="37"/>
      <c r="F58" s="37"/>
    </row>
    <row r="59" spans="2:6" s="6" customFormat="1" ht="13.5" customHeight="1">
      <c r="B59" s="36" t="s">
        <v>11</v>
      </c>
      <c r="C59" s="37"/>
      <c r="D59" s="37"/>
      <c r="E59" s="37"/>
      <c r="F59" s="37"/>
    </row>
    <row r="60" spans="2:6" s="5" customFormat="1" ht="13.5" customHeight="1">
      <c r="B60" s="9" t="s">
        <v>8</v>
      </c>
      <c r="C60" s="9"/>
      <c r="D60" s="9"/>
      <c r="E60" s="9"/>
      <c r="F60" s="9"/>
    </row>
    <row r="61" spans="2:6" s="5" customFormat="1" ht="13.5" customHeight="1">
      <c r="B61" s="10" t="s">
        <v>9</v>
      </c>
      <c r="C61" s="9"/>
      <c r="D61" s="9"/>
      <c r="E61" s="9"/>
      <c r="F61" s="9"/>
    </row>
    <row r="62" ht="13.5" customHeight="1">
      <c r="B62" s="31" t="s">
        <v>12</v>
      </c>
    </row>
    <row r="63" spans="2:9" s="32" customFormat="1" ht="13.5" customHeight="1">
      <c r="B63" s="9" t="s">
        <v>13</v>
      </c>
      <c r="C63" s="9"/>
      <c r="D63" s="9"/>
      <c r="E63" s="31"/>
      <c r="F63" s="31"/>
      <c r="I63" s="30"/>
    </row>
    <row r="64" ht="13.5" customHeight="1">
      <c r="B64" s="31" t="s">
        <v>14</v>
      </c>
    </row>
    <row r="65" spans="1:6" ht="13.5" customHeight="1">
      <c r="A65" s="1"/>
      <c r="B65" s="9" t="s">
        <v>15</v>
      </c>
      <c r="C65" s="35"/>
      <c r="D65" s="35"/>
      <c r="E65" s="31"/>
      <c r="F65" s="31"/>
    </row>
    <row r="66" spans="1:7" ht="15" customHeight="1">
      <c r="A66" s="1"/>
      <c r="B66" s="53" t="s">
        <v>62</v>
      </c>
      <c r="C66" s="53"/>
      <c r="D66" s="53"/>
      <c r="E66" s="54"/>
      <c r="F66" s="54"/>
      <c r="G66" s="35"/>
    </row>
    <row r="67" spans="1:7" ht="12.75" customHeight="1">
      <c r="A67" s="1"/>
      <c r="B67" s="53" t="s">
        <v>63</v>
      </c>
      <c r="C67" s="53"/>
      <c r="D67" s="53"/>
      <c r="E67" s="54"/>
      <c r="F67" s="54"/>
      <c r="G67" s="35"/>
    </row>
    <row r="68" spans="1:7" ht="12.75">
      <c r="A68" s="1"/>
      <c r="B68" s="53" t="s">
        <v>64</v>
      </c>
      <c r="C68" s="53"/>
      <c r="D68" s="53"/>
      <c r="E68" s="54"/>
      <c r="F68" s="54"/>
      <c r="G68" s="35"/>
    </row>
    <row r="69" spans="1:7" ht="12.75" customHeight="1">
      <c r="A69" s="1"/>
      <c r="B69" s="53" t="s">
        <v>65</v>
      </c>
      <c r="C69" s="53"/>
      <c r="D69" s="53"/>
      <c r="E69" s="54"/>
      <c r="F69" s="54"/>
      <c r="G69" s="35"/>
    </row>
    <row r="70" spans="1:5" ht="12.75">
      <c r="A70" s="1"/>
      <c r="B70" s="53" t="s">
        <v>108</v>
      </c>
      <c r="C70" s="53"/>
      <c r="D70" s="53"/>
      <c r="E70" s="54"/>
    </row>
    <row r="71" spans="1:5" ht="12.75">
      <c r="A71" s="1"/>
      <c r="B71" s="53" t="s">
        <v>109</v>
      </c>
      <c r="C71" s="53"/>
      <c r="D71" s="53"/>
      <c r="E71" s="54"/>
    </row>
    <row r="72" spans="2:33" s="5" customFormat="1" ht="18.75" customHeight="1">
      <c r="B72" s="29" t="s">
        <v>61</v>
      </c>
      <c r="C72" s="9"/>
      <c r="D72" s="9"/>
      <c r="E72" s="9"/>
      <c r="F72" s="9"/>
      <c r="V72" s="1"/>
      <c r="W72" s="1"/>
      <c r="X72" s="1"/>
      <c r="Y72" s="1"/>
      <c r="Z72" s="1"/>
      <c r="AA72" s="1"/>
      <c r="AB72" s="1"/>
      <c r="AC72" s="1"/>
      <c r="AD72" s="1"/>
      <c r="AE72" s="1"/>
      <c r="AF72" s="1"/>
      <c r="AG72" s="1"/>
    </row>
    <row r="73" spans="2:6" s="6" customFormat="1" ht="15" customHeight="1">
      <c r="B73" s="12"/>
      <c r="C73" s="10"/>
      <c r="D73" s="10"/>
      <c r="E73" s="8"/>
      <c r="F73" s="8"/>
    </row>
    <row r="74" spans="2:6" s="6" customFormat="1" ht="12.75">
      <c r="B74" s="8" t="s">
        <v>57</v>
      </c>
      <c r="C74" s="54"/>
      <c r="D74" s="54"/>
      <c r="E74" s="54"/>
      <c r="F74" s="54"/>
    </row>
    <row r="75" spans="2:6" ht="6" customHeight="1">
      <c r="B75" s="38"/>
      <c r="C75" s="55"/>
      <c r="D75" s="55"/>
      <c r="E75" s="55"/>
      <c r="F75" s="55"/>
    </row>
    <row r="76" ht="6" customHeight="1">
      <c r="B76" s="42"/>
    </row>
    <row r="77" ht="12.75">
      <c r="B77" s="1" t="s">
        <v>112</v>
      </c>
    </row>
    <row r="78" ht="12.75">
      <c r="B78" s="31"/>
    </row>
  </sheetData>
  <sheetProtection/>
  <mergeCells count="10">
    <mergeCell ref="C75:F75"/>
    <mergeCell ref="B67:F67"/>
    <mergeCell ref="B68:F68"/>
    <mergeCell ref="B69:F69"/>
    <mergeCell ref="B4:B5"/>
    <mergeCell ref="C4:P4"/>
    <mergeCell ref="B66:F66"/>
    <mergeCell ref="B70:E70"/>
    <mergeCell ref="B71:E71"/>
    <mergeCell ref="C74:F74"/>
  </mergeCells>
  <hyperlinks>
    <hyperlink ref="C74:F74" r:id="rId1" display="Смотрите также таблицу HTML."/>
    <hyperlink ref="C55:F55" r:id="rId2" display="http://www.stats.govt.nz Statistics New Zealand"/>
    <hyperlink ref="C50:F50" r:id="rId3" display="United nations. Statistical Division. Demographic Yearbook: Historical supplement"/>
    <hyperlink ref="C56:F56" r:id="rId4" display="Australian Bureau of Statistics"/>
    <hyperlink ref="C57:F57" r:id="rId5" display="Statistics Canada                         http://www.statcan.ca/Daily/English/030925/d030925e.htm"/>
    <hyperlink ref="C58:F58" r:id="rId6" display="Eurostat"/>
    <hyperlink ref="C60:F60" r:id="rId7" display="Statistics Bureau of Japan"/>
    <hyperlink ref="C61:F61" r:id="rId8" display="Eurostat"/>
    <hyperlink ref="C54:F54" r:id="rId9" display="CIA worldfackbook"/>
    <hyperlink ref="C63:F63" r:id="rId10" display="http://www.ipss.go.jp/English/psj2003/PSJ2003.pdf"/>
    <hyperlink ref="C65:F65" r:id="rId11" display="Европейская база данных 'здоровье для всех'"/>
    <hyperlink ref="B74" r:id="rId12" display="Смотрите также таблицу HTML."/>
    <hyperlink ref="B55" r:id="rId13" display="http://www.stats.govt.nz Statistics New Zealand"/>
    <hyperlink ref="B50" r:id="rId14" display="United nations. Statistical Division. Demographic Yearbook: Historical supplement"/>
    <hyperlink ref="B56" r:id="rId15" display="Australian Bureau of Statistics"/>
    <hyperlink ref="B57" r:id="rId16" display="Statistics Canada"/>
    <hyperlink ref="B58" r:id="rId17" display="Eurostat"/>
    <hyperlink ref="B60" r:id="rId18" display="Statistics Bureau of Japan"/>
    <hyperlink ref="B61" r:id="rId19" display="Eurostat"/>
    <hyperlink ref="B54" r:id="rId20" display="CIA worldfackbook"/>
    <hyperlink ref="B63" r:id="rId21" display="National Institute of Population and Social Security Research"/>
    <hyperlink ref="B64" r:id="rId22" display="World Population Prospects:  The 2008 Revision Population Database"/>
    <hyperlink ref="B65" r:id="rId23" display="Европейская база данных 'здоровье для всех'"/>
    <hyperlink ref="B62" r:id="rId24" display="http://www.gks.ru/"/>
    <hyperlink ref="B59:F59" r:id="rId25" display="PRB"/>
    <hyperlink ref="B66:G66" r:id="rId26" display="INED Population in figures database"/>
    <hyperlink ref="B67:G67" r:id="rId27" display="Centers for Disease Control and Prevention"/>
    <hyperlink ref="B68" r:id="rId28" display="http://www.stats.govt.nz/"/>
    <hyperlink ref="B68:E68" r:id="rId29" display="Statistics Estonia"/>
    <hyperlink ref="B69" r:id="rId30" display="http://www.stats.govt.nz/"/>
    <hyperlink ref="B69:E69" r:id="rId31" display="Национальный статистический комитет Республики Беларусь"/>
    <hyperlink ref="B70" r:id="rId32" display="http://www.stats.govt.nz/"/>
    <hyperlink ref="B70:E70" r:id="rId33" display="Statistics Korea"/>
    <hyperlink ref="B71" r:id="rId34" display="http://www.stats.govt.nz/"/>
    <hyperlink ref="B71:E71" r:id="rId35" display="Госстат Украины"/>
  </hyperlinks>
  <printOptions/>
  <pageMargins left="0.7" right="0.7" top="0.75" bottom="0.75" header="0.3" footer="0.3"/>
  <pageSetup horizontalDpi="600" verticalDpi="600" orientation="portrait" paperSize="9"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PIAAC</cp:lastModifiedBy>
  <dcterms:created xsi:type="dcterms:W3CDTF">2002-09-25T07:20:43Z</dcterms:created>
  <dcterms:modified xsi:type="dcterms:W3CDTF">2016-11-17T22:17:37Z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